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30" yWindow="-15" windowWidth="10275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<sst xmlns="http://schemas.openxmlformats.org/spreadsheetml/2006/main" count="251" uniqueCount="157">
  <si>
    <t>KODE MK</t>
  </si>
  <si>
    <t>A1H2A55A</t>
  </si>
  <si>
    <t>NAMA MK</t>
  </si>
  <si>
    <t>TEORI SOSIAL EMOSIONAL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</si>
  <si>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</si>
  <si>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</si>
  <si>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</si>
  <si>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</si>
  <si>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</si>
  <si>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</si>
  <si>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</si>
  <si>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</si>
  <si>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</si>
  <si>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</si>
  <si>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</si>
  <si>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</si>
  <si>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</si>
  <si>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</si>
  <si>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</si>
  <si>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</si>
  <si>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</si>
  <si>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</si>
  <si>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</si>
  <si>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</si>
  <si>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</si>
  <si>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</si>
  <si>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</si>
  <si>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</si>
  <si>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</si>
  <si>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</si>
  <si>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</si>
  <si>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</si>
  <si>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</si>
  <si>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</si>
  <si>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</si>
  <si>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</si>
  <si>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</si>
  <si>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</si>
  <si>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</si>
  <si>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</si>
  <si>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</si>
  <si>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</si>
  <si>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</si>
  <si>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</si>
  <si>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</si>
  <si>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</si>
  <si>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</si>
  <si>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</si>
  <si>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</si>
  <si>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</si>
  <si>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</si>
  <si>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</si>
  <si>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</si>
  <si>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</si>
  <si>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</si>
  <si>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</si>
  <si>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</si>
  <si>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</si>
  <si>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</si>
  <si>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</si>
  <si>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</si>
  <si>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</si>
  <si>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</si>
  <si>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</si>
  <si>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</si>
  <si>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</si>
  <si>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</si>
  <si>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</si>
  <si>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</si>
  <si>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</si>
  <si>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</si>
  <si>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</si>
  <si>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</si>
  <si>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</si>
  <si>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</si>
  <si>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</si>
  <si>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</si>
  <si>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</si>
  <si>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</si>
  <si>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</si>
  <si>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</si>
  <si>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</si>
  <si>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</si>
  <si>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</si>
  <si>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</si>
  <si>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</si>
  <si>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</si>
  <si>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</si>
  <si>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</si>
  <si>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</si>
  <si>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</si>
  <si>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</si>
  <si>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</si>
  <si>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</si>
  <si>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</si>
  <si>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</si>
  <si>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</si>
  <si>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</si>
  <si>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</si>
  <si>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</si>
  <si>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</si>
  <si>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</si>
  <si>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</si>
  <si>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</si>
  <si>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</si>
  <si>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</si>
  <si>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</si>
  <si>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</si>
  <si>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</si>
  <si>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</si>
  <si>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</si>
  <si>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</si>
  <si>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</si>
  <si>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</si>
  <si>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</si>
  <si>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</si>
  <si>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</si>
  <si>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</si>
  <si>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</si>
  <si>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</si>
  <si>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</si>
  <si>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</si>
  <si>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</si>
  <si>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</si>
  <si>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</si>
  <si>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</si>
  <si>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</si>
  <si>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</si>
  <si>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</si>
  <si>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</si>
  <si>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</si>
  <si>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</si>
  <si>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</si>
  <si>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</si>
  <si>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</si>
  <si>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</si>
  <si>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</si>
  <si>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</si>
  <si>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</si>
  <si>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</si>
  <si>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</si>
  <si>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</si>
  <si>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</si>
  <si>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</si>
  <si>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</si>
  <si>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 xml:space="preserve">Aktivitas partisipatif mahasiswa dalam mengikuti pembelajaran </t>
  </si>
  <si>
    <t xml:space="preserve">Student participatory activities in participating in learning </t>
  </si>
  <si>
    <t>Quiz diberikan sebanyak dua kali dalam 1 semester</t>
  </si>
  <si>
    <t>Quizzes are given twice in 1 semester</t>
  </si>
  <si>
    <t>Tugas dalam bentuk meringkas materi kuliah di-upload ke Kompasiana</t>
  </si>
  <si>
    <t>Assignment in the form of summarizing lecture material uploaded to the Kompasiana platform</t>
  </si>
  <si>
    <t>Ujian tengah semester diberikan dengan menyelesaikan 5 soal</t>
  </si>
  <si>
    <t>The midterm exam is given by completing 5 questions</t>
  </si>
  <si>
    <t>Ujian akhir semester bersifat take home exam, jawaban di-upload ke akun Kompasiana mahasiswa</t>
  </si>
  <si>
    <t>The final semester exam is a take home exam, answers are uploaded to the student's Kompasiana account</t>
  </si>
  <si>
    <t>Hasil proyek mahasiswa dapat diperhatikan pada link ini https://bitly.cx/28BkR</t>
  </si>
  <si>
    <t>The results of the student project can be seen at this link https://bitly.cx/28BkR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</si>
</sst>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28BkR" TargetMode="External"/><Relationship Id="rId1" Type="http://schemas.openxmlformats.org/officeDocument/2006/relationships/hyperlink" Target="https://bitly.cx/28B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1234583270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1234583270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1234583270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1234583270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1234583270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1234583270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1234583270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1234583270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1234583270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1234583270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1234583270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1234583270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1234583270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1234583270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1234583270</v>
      </c>
    </row>
    <row r="25" spans="1:4" x14ac:dyDescent="0.25">
      <c r="A25">
        <v>16</v>
      </c>
      <c r="B25" s="3" t="s">
        <v>143</v>
      </c>
      <c r="C25" s="3" t="s">
        <v>144</v>
      </c>
      <c r="D25">
        <v>1234583270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C1"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3" t="s">
        <v>145</v>
      </c>
      <c r="E10" s="14" t="s">
        <v>146</v>
      </c>
      <c r="F10">
        <v>1234583270</v>
      </c>
    </row>
    <row r="11" spans="1:6" x14ac:dyDescent="0.25">
      <c r="A11">
        <v>2</v>
      </c>
      <c r="B11" t="s">
        <v>60</v>
      </c>
      <c r="C11" s="9">
        <v>0.1</v>
      </c>
      <c r="D11" s="15" t="s">
        <v>155</v>
      </c>
      <c r="E11" s="15" t="s">
        <v>156</v>
      </c>
      <c r="F11">
        <v>1234583270</v>
      </c>
    </row>
    <row r="12" spans="1:6" x14ac:dyDescent="0.25">
      <c r="A12">
        <v>3</v>
      </c>
      <c r="B12" t="s">
        <v>61</v>
      </c>
      <c r="C12" s="9">
        <v>0.1</v>
      </c>
      <c r="D12" s="13" t="s">
        <v>147</v>
      </c>
      <c r="E12" s="14" t="s">
        <v>148</v>
      </c>
      <c r="F12">
        <v>1234583270</v>
      </c>
    </row>
    <row r="13" spans="1:6" x14ac:dyDescent="0.25">
      <c r="A13">
        <v>4</v>
      </c>
      <c r="B13" t="s">
        <v>62</v>
      </c>
      <c r="C13" s="9">
        <v>0.15</v>
      </c>
      <c r="D13" s="13" t="s">
        <v>149</v>
      </c>
      <c r="E13" s="14" t="s">
        <v>150</v>
      </c>
      <c r="F13">
        <v>1234583270</v>
      </c>
    </row>
    <row r="14" spans="1:6" x14ac:dyDescent="0.25">
      <c r="A14">
        <v>5</v>
      </c>
      <c r="B14" t="s">
        <v>63</v>
      </c>
      <c r="C14" s="9">
        <v>0.25</v>
      </c>
      <c r="D14" s="13" t="s">
        <v>151</v>
      </c>
      <c r="E14" s="14" t="s">
        <v>152</v>
      </c>
      <c r="F14">
        <v>1234583270</v>
      </c>
    </row>
    <row r="15" spans="1:6" x14ac:dyDescent="0.25">
      <c r="A15">
        <v>6</v>
      </c>
      <c r="B15" t="s">
        <v>64</v>
      </c>
      <c r="C15" s="9">
        <v>0.3</v>
      </c>
      <c r="D15" s="13" t="s">
        <v>153</v>
      </c>
      <c r="E15" s="14" t="s">
        <v>154</v>
      </c>
      <c r="F15">
        <v>1234583270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28BkR"/>
    <hyperlink ref="E11" r:id="rId2" display="https://bitly.cx/28BkR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C22" workbookViewId="0">
      <selection activeCell="J42" sqref="J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81</v>
      </c>
      <c r="H5" s="3">
        <v>90</v>
      </c>
      <c r="I5" s="3">
        <v>90</v>
      </c>
      <c r="J5" s="3">
        <v>70</v>
      </c>
      <c r="K5" s="3">
        <v>80</v>
      </c>
      <c r="L5" s="3">
        <v>81</v>
      </c>
      <c r="M5">
        <f>G5*Komponen!C10 + H5*Komponen!C11 + I5*Komponen!C12 + J5*Komponen!C13 + K5*Komponen!C14 + L5*Komponen!C15</f>
        <v>80.900000000000006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100</v>
      </c>
      <c r="H6" s="3">
        <v>95</v>
      </c>
      <c r="I6" s="3">
        <v>85</v>
      </c>
      <c r="J6" s="3">
        <v>95</v>
      </c>
      <c r="K6" s="3">
        <v>85</v>
      </c>
      <c r="L6" s="3">
        <v>81</v>
      </c>
      <c r="M6">
        <f>G6*Komponen!C10 + H6*Komponen!C11 + I6*Komponen!C12 + J6*Komponen!C13 + K6*Komponen!C14 + L6*Komponen!C15</f>
        <v>87.8</v>
      </c>
      <c r="N6" t="str">
        <f t="shared" si="0"/>
        <v>A</v>
      </c>
    </row>
    <row r="7" spans="1:14" x14ac:dyDescent="0.25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100</v>
      </c>
      <c r="H7" s="3">
        <v>85</v>
      </c>
      <c r="I7" s="3">
        <v>95</v>
      </c>
      <c r="J7" s="3">
        <v>80</v>
      </c>
      <c r="K7" s="3">
        <v>86</v>
      </c>
      <c r="L7" s="3">
        <v>81</v>
      </c>
      <c r="M7">
        <f>G7*Komponen!C10 + H7*Komponen!C11 + I7*Komponen!C12 + J7*Komponen!C13 + K7*Komponen!C14 + L7*Komponen!C15</f>
        <v>85.8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100</v>
      </c>
      <c r="H8" s="3">
        <v>85</v>
      </c>
      <c r="I8" s="3">
        <v>75</v>
      </c>
      <c r="J8" s="3">
        <v>70</v>
      </c>
      <c r="K8" s="3">
        <v>75</v>
      </c>
      <c r="L8" s="3">
        <v>90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100</v>
      </c>
      <c r="H9" s="3">
        <v>90</v>
      </c>
      <c r="I9" s="3">
        <v>75</v>
      </c>
      <c r="J9" s="3">
        <v>75</v>
      </c>
      <c r="K9" s="3">
        <v>88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>A</v>
      </c>
    </row>
    <row r="10" spans="1:14" x14ac:dyDescent="0.25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100</v>
      </c>
      <c r="H10" s="3">
        <v>85</v>
      </c>
      <c r="I10" s="3">
        <v>75</v>
      </c>
      <c r="J10" s="3">
        <v>75</v>
      </c>
      <c r="K10" s="3">
        <v>70</v>
      </c>
      <c r="L10" s="3">
        <v>90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84</v>
      </c>
      <c r="H11" s="3">
        <v>86</v>
      </c>
      <c r="I11" s="3">
        <v>75</v>
      </c>
      <c r="J11" s="3">
        <v>75</v>
      </c>
      <c r="K11" s="3">
        <v>75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100</v>
      </c>
      <c r="H12" s="3">
        <v>85</v>
      </c>
      <c r="I12" s="3">
        <v>87</v>
      </c>
      <c r="J12" s="3">
        <v>70</v>
      </c>
      <c r="K12" s="3">
        <v>70</v>
      </c>
      <c r="L12" s="3">
        <v>85</v>
      </c>
      <c r="M12">
        <f>G12*Komponen!C10 + H12*Komponen!C11 + I12*Komponen!C12 + J12*Komponen!C13 + K12*Komponen!C14 + L12*Komponen!C15</f>
        <v>80.7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100</v>
      </c>
      <c r="H13" s="3">
        <v>88</v>
      </c>
      <c r="I13" s="3">
        <v>94</v>
      </c>
      <c r="J13" s="3">
        <v>75</v>
      </c>
      <c r="K13" s="3">
        <v>85</v>
      </c>
      <c r="L13" s="3">
        <v>81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88</v>
      </c>
      <c r="H14" s="3">
        <v>85</v>
      </c>
      <c r="I14" s="3">
        <v>94</v>
      </c>
      <c r="J14" s="3">
        <v>45</v>
      </c>
      <c r="K14" s="3">
        <v>75</v>
      </c>
      <c r="L14" s="3">
        <v>85</v>
      </c>
      <c r="M14">
        <f>G14*Komponen!C10 + H14*Komponen!C11 + I14*Komponen!C12 + J14*Komponen!C13 + K14*Komponen!C14 + L14*Komponen!C15</f>
        <v>77.7</v>
      </c>
      <c r="N14" t="str">
        <f t="shared" si="0"/>
        <v>A-</v>
      </c>
    </row>
    <row r="15" spans="1:14" x14ac:dyDescent="0.25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100</v>
      </c>
      <c r="H15" s="3">
        <v>85</v>
      </c>
      <c r="I15" s="3">
        <v>87</v>
      </c>
      <c r="J15" s="3">
        <v>40</v>
      </c>
      <c r="K15" s="3">
        <v>95</v>
      </c>
      <c r="L15" s="3">
        <v>85</v>
      </c>
      <c r="M15">
        <f>G15*Komponen!C10 + H15*Komponen!C11 + I15*Komponen!C12 + J15*Komponen!C13 + K15*Komponen!C14 + L15*Komponen!C15</f>
        <v>82.45</v>
      </c>
      <c r="N15" t="str">
        <f t="shared" si="0"/>
        <v>A</v>
      </c>
    </row>
    <row r="16" spans="1:14" x14ac:dyDescent="0.25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94</v>
      </c>
      <c r="H16" s="3">
        <v>85</v>
      </c>
      <c r="I16" s="3">
        <v>87</v>
      </c>
      <c r="J16" s="3">
        <v>95</v>
      </c>
      <c r="K16" s="3">
        <v>85</v>
      </c>
      <c r="L16" s="3">
        <v>87</v>
      </c>
      <c r="M16">
        <f>G16*Komponen!C10 + H16*Komponen!C11 + I16*Komponen!C12 + J16*Komponen!C13 + K16*Komponen!C14 + L16*Komponen!C15</f>
        <v>88.2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100</v>
      </c>
      <c r="H17" s="3">
        <v>85</v>
      </c>
      <c r="I17" s="3">
        <v>75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94</v>
      </c>
      <c r="H18" s="3">
        <v>80</v>
      </c>
      <c r="I18" s="3">
        <v>85</v>
      </c>
      <c r="J18" s="3">
        <v>70</v>
      </c>
      <c r="K18" s="3">
        <v>60</v>
      </c>
      <c r="L18" s="3">
        <v>10</v>
      </c>
      <c r="M18">
        <f>G18*Komponen!C10 + H18*Komponen!C11 + I18*Komponen!C12 + J18*Komponen!C13 + K18*Komponen!C14 + L18*Komponen!C15</f>
        <v>54.4</v>
      </c>
      <c r="N18" t="str">
        <f t="shared" si="0"/>
        <v>C</v>
      </c>
    </row>
    <row r="19" spans="1:14" x14ac:dyDescent="0.25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100</v>
      </c>
      <c r="H19" s="3">
        <v>80</v>
      </c>
      <c r="I19" s="3">
        <v>75</v>
      </c>
      <c r="J19" s="3">
        <v>75</v>
      </c>
      <c r="K19" s="3">
        <v>65</v>
      </c>
      <c r="L19" s="3">
        <v>10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25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100</v>
      </c>
      <c r="H20" s="3">
        <v>85</v>
      </c>
      <c r="I20" s="3">
        <v>95</v>
      </c>
      <c r="J20" s="3">
        <v>80</v>
      </c>
      <c r="K20" s="3">
        <v>86</v>
      </c>
      <c r="L20" s="3">
        <v>85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94</v>
      </c>
      <c r="H21" s="3">
        <v>85</v>
      </c>
      <c r="I21" s="3">
        <v>75</v>
      </c>
      <c r="J21" s="3">
        <v>70</v>
      </c>
      <c r="K21" s="3">
        <v>75</v>
      </c>
      <c r="L21" s="3">
        <v>90</v>
      </c>
      <c r="M21">
        <f>G21*Komponen!C10 + H21*Komponen!C11 + I21*Komponen!C12 + J21*Komponen!C13 + K21*Komponen!C14 + L21*Komponen!C15</f>
        <v>81.650000000000006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100</v>
      </c>
      <c r="H22" s="3">
        <v>75</v>
      </c>
      <c r="I22" s="3">
        <v>75</v>
      </c>
      <c r="J22" s="3">
        <v>75</v>
      </c>
      <c r="K22" s="3">
        <v>75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94</v>
      </c>
      <c r="H23" s="3">
        <v>80</v>
      </c>
      <c r="I23" s="3">
        <v>75</v>
      </c>
      <c r="J23" s="3">
        <v>75</v>
      </c>
      <c r="K23" s="3">
        <v>95</v>
      </c>
      <c r="L23" s="3">
        <v>87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94</v>
      </c>
      <c r="H24" s="3">
        <v>75</v>
      </c>
      <c r="I24" s="3">
        <v>75</v>
      </c>
      <c r="J24" s="3">
        <v>75</v>
      </c>
      <c r="K24" s="3">
        <v>75</v>
      </c>
      <c r="L24" s="3">
        <v>87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100</v>
      </c>
      <c r="H25" s="3">
        <v>80</v>
      </c>
      <c r="I25" s="3">
        <v>87</v>
      </c>
      <c r="J25" s="3">
        <v>70</v>
      </c>
      <c r="K25" s="3">
        <v>75</v>
      </c>
      <c r="L25" s="3">
        <v>90</v>
      </c>
      <c r="M25">
        <f>G25*Komponen!C10 + H25*Komponen!C11 + I25*Komponen!C12 + J25*Komponen!C13 + K25*Komponen!C14 + L25*Komponen!C15</f>
        <v>82.95</v>
      </c>
      <c r="N25" t="str">
        <f t="shared" si="0"/>
        <v>A</v>
      </c>
    </row>
    <row r="26" spans="1:14" x14ac:dyDescent="0.25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100</v>
      </c>
      <c r="H26" s="3">
        <v>80</v>
      </c>
      <c r="I26" s="3">
        <v>94</v>
      </c>
      <c r="J26" s="3">
        <v>75</v>
      </c>
      <c r="K26" s="3">
        <v>70</v>
      </c>
      <c r="L26" s="3">
        <v>85</v>
      </c>
      <c r="M26">
        <f>G26*Komponen!C10 + H26*Komponen!C11 + I26*Komponen!C12 + J26*Komponen!C13 + K26*Komponen!C14 + L26*Komponen!C15</f>
        <v>81.650000000000006</v>
      </c>
      <c r="N26" t="str">
        <f t="shared" si="0"/>
        <v>A</v>
      </c>
    </row>
    <row r="27" spans="1:14" x14ac:dyDescent="0.25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100</v>
      </c>
      <c r="H27" s="3">
        <v>80</v>
      </c>
      <c r="I27" s="3">
        <v>94</v>
      </c>
      <c r="J27" s="3">
        <v>75</v>
      </c>
      <c r="K27" s="3">
        <v>95</v>
      </c>
      <c r="L27" s="3">
        <v>78</v>
      </c>
      <c r="M27">
        <f>G27*Komponen!C10 + H27*Komponen!C11 + I27*Komponen!C12 + J27*Komponen!C13 + K27*Komponen!C14 + L27*Komponen!C15</f>
        <v>85.8</v>
      </c>
      <c r="N27" t="str">
        <f t="shared" si="0"/>
        <v>A</v>
      </c>
    </row>
    <row r="28" spans="1:14" x14ac:dyDescent="0.25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100</v>
      </c>
      <c r="H28" s="3">
        <v>70</v>
      </c>
      <c r="I28" s="3">
        <v>70</v>
      </c>
      <c r="J28" s="3">
        <v>70</v>
      </c>
      <c r="K28" s="3">
        <v>85</v>
      </c>
      <c r="L28" s="3">
        <v>95</v>
      </c>
      <c r="M28">
        <f>G28*Komponen!C10 + H28*Komponen!C11 + I28*Komponen!C12 + J28*Komponen!C13 + K28*Komponen!C14 + L28*Komponen!C15</f>
        <v>84.25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>
        <v>30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12</v>
      </c>
      <c r="N29" t="str">
        <f t="shared" si="0"/>
        <v>E</v>
      </c>
    </row>
    <row r="30" spans="1:14" x14ac:dyDescent="0.25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100</v>
      </c>
      <c r="H30" s="3">
        <v>90</v>
      </c>
      <c r="I30" s="3">
        <v>90</v>
      </c>
      <c r="J30" s="3">
        <v>85</v>
      </c>
      <c r="K30" s="3">
        <v>85</v>
      </c>
      <c r="L30" s="3">
        <v>81</v>
      </c>
      <c r="M30">
        <f>G30*Komponen!C10 + H30*Komponen!C11 + I30*Komponen!C12 + J30*Komponen!C13 + K30*Komponen!C14 + L30*Komponen!C15</f>
        <v>86.3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94</v>
      </c>
      <c r="H31" s="3">
        <v>75</v>
      </c>
      <c r="I31" s="3">
        <v>80</v>
      </c>
      <c r="J31" s="3">
        <v>95</v>
      </c>
      <c r="K31" s="3">
        <v>60</v>
      </c>
      <c r="L31" s="3">
        <v>81</v>
      </c>
      <c r="M31">
        <f>G31*Komponen!C10 + H31*Komponen!C11 + I31*Komponen!C12 + J31*Komponen!C13 + K31*Komponen!C14 + L31*Komponen!C15</f>
        <v>78.45</v>
      </c>
      <c r="N31" t="str">
        <f t="shared" si="0"/>
        <v>A-</v>
      </c>
    </row>
    <row r="32" spans="1:14" x14ac:dyDescent="0.25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94</v>
      </c>
      <c r="H32" s="3">
        <v>70</v>
      </c>
      <c r="I32" s="3">
        <v>70</v>
      </c>
      <c r="J32" s="3">
        <v>80</v>
      </c>
      <c r="K32" s="3">
        <v>85</v>
      </c>
      <c r="L32" s="3">
        <v>81</v>
      </c>
      <c r="M32">
        <f>G32*Komponen!C10 + H32*Komponen!C11 + I32*Komponen!C12 + J32*Komponen!C13 + K32*Komponen!C14 + L32*Komponen!C15</f>
        <v>80.95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94</v>
      </c>
      <c r="H33" s="3">
        <v>95</v>
      </c>
      <c r="I33" s="3">
        <v>95</v>
      </c>
      <c r="J33" s="3">
        <v>75</v>
      </c>
      <c r="K33" s="3">
        <v>95</v>
      </c>
      <c r="L33" s="3">
        <v>90</v>
      </c>
      <c r="M33">
        <f>G33*Komponen!C10 + H33*Komponen!C11 + I33*Komponen!C12 + J33*Komponen!C13 + K33*Komponen!C14 + L33*Komponen!C15</f>
        <v>90.4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94</v>
      </c>
      <c r="H34" s="3">
        <v>80</v>
      </c>
      <c r="I34" s="3">
        <v>65</v>
      </c>
      <c r="J34" s="3">
        <v>75</v>
      </c>
      <c r="K34" s="3">
        <v>90</v>
      </c>
      <c r="L34" s="3">
        <v>78</v>
      </c>
      <c r="M34">
        <f>G34*Komponen!C10 + H34*Komponen!C11 + I34*Komponen!C12 + J34*Komponen!C13 + K34*Komponen!C14 + L34*Komponen!C15</f>
        <v>81.05</v>
      </c>
      <c r="N34" t="str">
        <f t="shared" si="0"/>
        <v>A</v>
      </c>
    </row>
    <row r="35" spans="1:14" x14ac:dyDescent="0.25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94</v>
      </c>
      <c r="H35" s="3">
        <v>70</v>
      </c>
      <c r="I35" s="3">
        <v>75</v>
      </c>
      <c r="J35" s="3">
        <v>75</v>
      </c>
      <c r="K35" s="3">
        <v>85</v>
      </c>
      <c r="L35" s="3">
        <v>90</v>
      </c>
      <c r="M35">
        <f>G35*Komponen!C10 + H35*Komponen!C11 + I35*Komponen!C12 + J35*Komponen!C13 + K35*Komponen!C14 + L35*Komponen!C15</f>
        <v>83.4</v>
      </c>
      <c r="N35" t="str">
        <f t="shared" si="0"/>
        <v>A</v>
      </c>
    </row>
    <row r="36" spans="1:14" x14ac:dyDescent="0.25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94</v>
      </c>
      <c r="H36" s="3">
        <v>75</v>
      </c>
      <c r="I36" s="3">
        <v>60</v>
      </c>
      <c r="J36" s="3">
        <v>87</v>
      </c>
      <c r="K36" s="3">
        <v>80</v>
      </c>
      <c r="L36" s="3">
        <v>90</v>
      </c>
      <c r="M36">
        <f>G36*Komponen!C10 + H36*Komponen!C11 + I36*Komponen!C12 + J36*Komponen!C13 + K36*Komponen!C14 + L36*Komponen!C15</f>
        <v>82.949999999999989</v>
      </c>
      <c r="N36" t="str">
        <f t="shared" si="0"/>
        <v>A</v>
      </c>
    </row>
    <row r="37" spans="1:14" x14ac:dyDescent="0.25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100</v>
      </c>
      <c r="H37" s="3">
        <v>75</v>
      </c>
      <c r="I37" s="3">
        <v>95</v>
      </c>
      <c r="J37" s="3">
        <v>94</v>
      </c>
      <c r="K37" s="3">
        <v>69</v>
      </c>
      <c r="L37" s="3">
        <v>90</v>
      </c>
      <c r="M37">
        <f>G37*Komponen!C10 + H37*Komponen!C11 + I37*Komponen!C12 + J37*Komponen!C13 + K37*Komponen!C14 + L37*Komponen!C15</f>
        <v>85.35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94</v>
      </c>
      <c r="H38" s="3">
        <v>81</v>
      </c>
      <c r="I38" s="3">
        <v>85</v>
      </c>
      <c r="J38" s="3">
        <v>94</v>
      </c>
      <c r="K38" s="3">
        <v>75</v>
      </c>
      <c r="L38" s="3">
        <v>85</v>
      </c>
      <c r="M38">
        <f>G38*Komponen!C10 + H38*Komponen!C11 + I38*Komponen!C12 + J38*Komponen!C13 + K38*Komponen!C14 + L38*Komponen!C15</f>
        <v>84.35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94</v>
      </c>
      <c r="H39" s="3">
        <v>75</v>
      </c>
      <c r="I39" s="3">
        <v>90</v>
      </c>
      <c r="J39" s="3">
        <v>95</v>
      </c>
      <c r="K39" s="3">
        <v>75</v>
      </c>
      <c r="L39" s="3">
        <v>40</v>
      </c>
      <c r="M39">
        <f>G39*Komponen!C10 + H39*Komponen!C11 + I39*Komponen!C12 + J39*Komponen!C13 + K39*Komponen!C14 + L39*Komponen!C15</f>
        <v>70.900000000000006</v>
      </c>
      <c r="N39" t="str">
        <f t="shared" si="0"/>
        <v>B+</v>
      </c>
    </row>
    <row r="40" spans="1:14" x14ac:dyDescent="0.25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94</v>
      </c>
      <c r="H40" s="3">
        <v>75</v>
      </c>
      <c r="I40" s="3">
        <v>75</v>
      </c>
      <c r="J40" s="3">
        <v>85</v>
      </c>
      <c r="K40" s="3">
        <v>85</v>
      </c>
      <c r="L40" s="3">
        <v>40</v>
      </c>
      <c r="M40">
        <f>G40*Komponen!C10 + H40*Komponen!C11 + I40*Komponen!C12 + J40*Komponen!C13 + K40*Komponen!C14 + L40*Komponen!C15</f>
        <v>70.400000000000006</v>
      </c>
      <c r="N40" t="str">
        <f t="shared" si="0"/>
        <v>B+</v>
      </c>
    </row>
    <row r="41" spans="1:14" x14ac:dyDescent="0.25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94</v>
      </c>
      <c r="H41" s="3">
        <v>85</v>
      </c>
      <c r="I41" s="3">
        <v>69</v>
      </c>
      <c r="J41" s="3">
        <v>75</v>
      </c>
      <c r="K41" s="3">
        <v>75</v>
      </c>
      <c r="L41" s="3">
        <v>78</v>
      </c>
      <c r="M41">
        <f>G41*Komponen!C10 + H41*Komponen!C11 + I41*Komponen!C12 + J41*Komponen!C13 + K41*Komponen!C14 + L41*Komponen!C15</f>
        <v>78.199999999999989</v>
      </c>
      <c r="N41" t="str">
        <f t="shared" si="0"/>
        <v>A-</v>
      </c>
    </row>
    <row r="42" spans="1:14" x14ac:dyDescent="0.25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>
        <v>30</v>
      </c>
      <c r="H42" s="3">
        <v>10</v>
      </c>
      <c r="I42" s="3">
        <v>10</v>
      </c>
      <c r="J42" s="3">
        <v>10</v>
      </c>
      <c r="K42" s="3">
        <v>10</v>
      </c>
      <c r="L42" s="3">
        <v>10</v>
      </c>
      <c r="M42">
        <f>G42*Komponen!C10 + H42*Komponen!C11 + I42*Komponen!C12 + J42*Komponen!C13 + K42*Komponen!C14 + L42*Komponen!C15</f>
        <v>12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2025-01-27T06:26:10Z</dcterms:created>
  <dcterms:modified xsi:type="dcterms:W3CDTF">2025-01-28T03:02:40Z</dcterms:modified>
  <cp:category>nilai</cp:category>
</cp:coreProperties>
</file>