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4D1269D3-D710-410D-83C6-CE9E773710C1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<sst xmlns="http://schemas.openxmlformats.org/spreadsheetml/2006/main" count="227" uniqueCount="138">
  <si>
    <t>KODE MK</t>
  </si>
  <si>
    <t>A1H2A19S</t>
  </si>
  <si>
    <t>NAMA MK</t>
  </si>
  <si>
    <t>EVALUASI PEMBELAJARAN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</si>
  <si>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</si>
  <si>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</si>
  <si>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</si>
  <si>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</si>
  <si>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</si>
  <si>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</si>
  <si>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</si>
  <si>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</si>
  <si>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</si>
  <si>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</si>
  <si>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</si>
  <si>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</si>
  <si>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</si>
  <si>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</si>
  <si>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</si>
  <si>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</si>
  <si>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</si>
  <si>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</si>
  <si>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</si>
  <si>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</si>
  <si>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</si>
  <si>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</si>
  <si>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</si>
  <si>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</si>
  <si>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</si>
  <si>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</si>
  <si>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</si>
  <si>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</si>
  <si>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</si>
  <si>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</si>
  <si>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</si>
  <si>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</si>
  <si>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</si>
  <si>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</si>
  <si>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</si>
  <si>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</si>
  <si>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</si>
  <si>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</si>
  <si>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</si>
  <si>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</si>
  <si>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</si>
  <si>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</si>
  <si>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</si>
  <si>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</si>
  <si>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</si>
  <si>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</si>
  <si>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</si>
  <si>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</si>
  <si>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</si>
  <si>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</si>
  <si>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</si>
  <si>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</si>
  <si>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</si>
  <si>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</si>
  <si>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</si>
  <si>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</si>
  <si>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</si>
  <si>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</si>
  <si>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</si>
  <si>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</si>
  <si>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</si>
  <si>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</si>
  <si>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</si>
  <si>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</si>
  <si>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</si>
  <si>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</si>
  <si>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</si>
  <si>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</si>
  <si>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</si>
  <si>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</si>
  <si>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</si>
  <si>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</si>
  <si>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</si>
  <si>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</si>
  <si>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</si>
  <si>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</si>
  <si>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</si>
  <si>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</si>
  <si>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</si>
  <si>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</si>
  <si>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</si>
  <si>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</si>
  <si>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</si>
  <si>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</si>
  <si>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</si>
  <si>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</si>
  <si>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</si>
  <si>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</si>
  <si>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</si>
  <si>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</si>
  <si>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</si>
  <si>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</si>
  <si>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</si>
  <si>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</si>
  <si>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</si>
  <si>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</si>
  <si>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</si>
  <si>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</si>
  <si>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</si>
  <si>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</si>
  <si>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</si>
  <si>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</si>
  <si>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</si>
  <si>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</si>
  <si>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</si>
  <si>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</si>
  <si>
    <t>Pengertian dan konsep evaluasi</t>
  </si>
  <si>
    <t>Prinsip evaluasi.</t>
  </si>
  <si>
    <t>Menganalisis standar kompetensi lulusan</t>
  </si>
  <si>
    <t>Pengembangan Indikator dan penjabaran indikator ke soal</t>
  </si>
  <si>
    <t>Pengertian validasi dan contoh</t>
  </si>
  <si>
    <t>Pengertian reliabilitas dan contoh</t>
  </si>
  <si>
    <t>Mengaplikasikan uji validitas</t>
  </si>
  <si>
    <t>Mengaplikasikan reliabilitas</t>
  </si>
  <si>
    <t>Langkah analisis butir soal dan indeks daya beda</t>
  </si>
  <si>
    <t>Penilaian acuan PAK</t>
  </si>
  <si>
    <t>Penilaian acuan PAN</t>
  </si>
  <si>
    <t>Memahami tes dan asesmen autentik</t>
  </si>
  <si>
    <t>Menyusun instrumen evaluasi (Tes)</t>
  </si>
  <si>
    <t>Understanding and concept of evaluation</t>
  </si>
  <si>
    <t>Principles of evaluation</t>
  </si>
  <si>
    <t>Analyzing graduate competency standards</t>
  </si>
  <si>
    <t>Development of indicators and translating indicators into questions</t>
  </si>
  <si>
    <t>Definition of validation and examples</t>
  </si>
  <si>
    <t>Definition of reliability and examples</t>
  </si>
  <si>
    <t>Applying validity tests</t>
  </si>
  <si>
    <t>Mid-Semester Exam (UTS)</t>
  </si>
  <si>
    <t>Applying reliability</t>
  </si>
  <si>
    <t>Steps for analyzing test items and discrimination index</t>
  </si>
  <si>
    <t>Criterion-referenced assessment (PAK)</t>
  </si>
  <si>
    <t>Norm-referenced assessment (PAN)</t>
  </si>
  <si>
    <t>Understanding tests and authentic assessments</t>
  </si>
  <si>
    <t>Developing evaluation instruments (Tests)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</si>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</sst>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4" zoomScale="140" zoomScaleNormal="140"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110</v>
      </c>
      <c r="C10" s="3" t="s">
        <v>123</v>
      </c>
      <c r="D10">
        <v>1234583198</v>
      </c>
    </row>
    <row r="11" spans="1:4" ht="15.75" thickBot="1" x14ac:dyDescent="0.3">
      <c r="A11">
        <v>2</v>
      </c>
      <c r="B11" s="12" t="s">
        <v>111</v>
      </c>
      <c r="C11" s="3" t="s">
        <v>124</v>
      </c>
      <c r="D11">
        <v>1234583198</v>
      </c>
    </row>
    <row r="12" spans="1:4" x14ac:dyDescent="0.25">
      <c r="A12">
        <v>3</v>
      </c>
      <c r="B12" s="11" t="s">
        <v>112</v>
      </c>
      <c r="C12" s="3" t="s">
        <v>125</v>
      </c>
      <c r="D12">
        <v>1234583198</v>
      </c>
    </row>
    <row r="13" spans="1:4" x14ac:dyDescent="0.25">
      <c r="A13">
        <v>4</v>
      </c>
      <c r="B13" s="13" t="s">
        <v>113</v>
      </c>
      <c r="C13" s="3" t="s">
        <v>126</v>
      </c>
      <c r="D13">
        <v>1234583198</v>
      </c>
    </row>
    <row r="14" spans="1:4" x14ac:dyDescent="0.25">
      <c r="A14">
        <v>5</v>
      </c>
      <c r="B14" s="13" t="s">
        <v>114</v>
      </c>
      <c r="C14" s="3" t="s">
        <v>127</v>
      </c>
      <c r="D14">
        <v>1234583198</v>
      </c>
    </row>
    <row r="15" spans="1:4" x14ac:dyDescent="0.25">
      <c r="A15">
        <v>6</v>
      </c>
      <c r="B15" s="13" t="s">
        <v>115</v>
      </c>
      <c r="C15" s="3" t="s">
        <v>128</v>
      </c>
      <c r="D15">
        <v>1234583198</v>
      </c>
    </row>
    <row r="16" spans="1:4" x14ac:dyDescent="0.25">
      <c r="A16">
        <v>7</v>
      </c>
      <c r="B16" s="13" t="s">
        <v>116</v>
      </c>
      <c r="C16" s="3" t="s">
        <v>129</v>
      </c>
      <c r="D16">
        <v>1234583198</v>
      </c>
    </row>
    <row r="17" spans="1:4" x14ac:dyDescent="0.25">
      <c r="A17">
        <v>8</v>
      </c>
      <c r="B17" s="13" t="s">
        <v>73</v>
      </c>
      <c r="C17" s="3" t="s">
        <v>130</v>
      </c>
      <c r="D17">
        <v>1234583198</v>
      </c>
    </row>
    <row r="18" spans="1:4" x14ac:dyDescent="0.25">
      <c r="A18">
        <v>9</v>
      </c>
      <c r="B18" s="13" t="s">
        <v>117</v>
      </c>
      <c r="C18" s="3" t="s">
        <v>131</v>
      </c>
      <c r="D18">
        <v>1234583198</v>
      </c>
    </row>
    <row r="19" spans="1:4" x14ac:dyDescent="0.25">
      <c r="A19">
        <v>10</v>
      </c>
      <c r="B19" s="14" t="s">
        <v>118</v>
      </c>
      <c r="C19" s="3" t="s">
        <v>132</v>
      </c>
      <c r="D19">
        <v>1234583198</v>
      </c>
    </row>
    <row r="20" spans="1:4" x14ac:dyDescent="0.25">
      <c r="A20">
        <v>11</v>
      </c>
      <c r="B20" s="14" t="s">
        <v>119</v>
      </c>
      <c r="C20" s="3" t="s">
        <v>133</v>
      </c>
      <c r="D20">
        <v>1234583198</v>
      </c>
    </row>
    <row r="21" spans="1:4" x14ac:dyDescent="0.25">
      <c r="A21">
        <v>12</v>
      </c>
      <c r="B21" s="14" t="s">
        <v>120</v>
      </c>
      <c r="C21" s="3" t="s">
        <v>134</v>
      </c>
      <c r="D21">
        <v>1234583198</v>
      </c>
    </row>
    <row r="22" spans="1:4" x14ac:dyDescent="0.25">
      <c r="A22">
        <v>13</v>
      </c>
      <c r="B22" s="14" t="s">
        <v>121</v>
      </c>
      <c r="C22" s="3" t="s">
        <v>135</v>
      </c>
      <c r="D22">
        <v>1234583198</v>
      </c>
    </row>
    <row r="23" spans="1:4" x14ac:dyDescent="0.25">
      <c r="A23">
        <v>14</v>
      </c>
      <c r="B23" s="14" t="s">
        <v>122</v>
      </c>
      <c r="C23" s="3" t="s">
        <v>136</v>
      </c>
      <c r="D23">
        <v>1234583198</v>
      </c>
    </row>
    <row r="24" spans="1:4" x14ac:dyDescent="0.25">
      <c r="A24">
        <v>15</v>
      </c>
      <c r="B24" s="3" t="s">
        <v>122</v>
      </c>
      <c r="C24" s="3" t="s">
        <v>136</v>
      </c>
      <c r="D24">
        <v>1234583198</v>
      </c>
    </row>
    <row r="25" spans="1:4" x14ac:dyDescent="0.25">
      <c r="A25">
        <v>16</v>
      </c>
      <c r="B25" s="14" t="s">
        <v>74</v>
      </c>
      <c r="C25" s="3" t="s">
        <v>137</v>
      </c>
      <c r="D25">
        <v>1234583198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9" sqref="C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1234583198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1234583198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1234583198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1234583198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1234583198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1234583198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workbookViewId="0">
      <selection activeCell="L38" sqref="L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0.1</v>
      </c>
      <c r="H4" s="9">
        <v>0.15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 x14ac:dyDescent="0.25">
      <c r="A5">
        <v>1</v>
      </c>
      <c r="B5">
        <v>20230110800001</v>
      </c>
      <c r="C5" t="s">
        <v>77</v>
      </c>
      <c r="D5">
        <v>154897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20230110800002</v>
      </c>
      <c r="C6" t="s">
        <v>78</v>
      </c>
      <c r="D6">
        <v>152396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20230110800003</v>
      </c>
      <c r="C7" t="s">
        <v>79</v>
      </c>
      <c r="D7">
        <v>154892</v>
      </c>
      <c r="E7" t="s">
        <v>1</v>
      </c>
      <c r="F7" t="s">
        <v>3</v>
      </c>
      <c r="G7" s="3">
        <v>80</v>
      </c>
      <c r="H7" s="3">
        <v>81</v>
      </c>
      <c r="I7" s="3">
        <v>75</v>
      </c>
      <c r="J7" s="3">
        <v>81</v>
      </c>
      <c r="K7" s="3">
        <v>80</v>
      </c>
      <c r="L7" s="3">
        <v>80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5">
      <c r="A8">
        <v>4</v>
      </c>
      <c r="B8">
        <v>20230110800004</v>
      </c>
      <c r="C8" t="s">
        <v>80</v>
      </c>
      <c r="D8">
        <v>156450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20230110800005</v>
      </c>
      <c r="C9" t="s">
        <v>81</v>
      </c>
      <c r="D9">
        <v>152696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20230110800007</v>
      </c>
      <c r="C10" t="s">
        <v>82</v>
      </c>
      <c r="D10">
        <v>154303</v>
      </c>
      <c r="E10" t="s">
        <v>1</v>
      </c>
      <c r="F10" t="s">
        <v>3</v>
      </c>
      <c r="G10" s="3">
        <v>83</v>
      </c>
      <c r="H10" s="3">
        <v>82</v>
      </c>
      <c r="I10" s="3">
        <v>75</v>
      </c>
      <c r="J10" s="3">
        <v>82</v>
      </c>
      <c r="K10" s="3">
        <v>83</v>
      </c>
      <c r="L10" s="3">
        <v>82</v>
      </c>
      <c r="M10">
        <f>G10*Komponen!C10 + H10*Komponen!C11 + I10*Komponen!C12 + J10*Komponen!C13 + K10*Komponen!C14 + L10*Komponen!C15</f>
        <v>81.600000000000009</v>
      </c>
      <c r="N10" t="str">
        <f t="shared" si="0"/>
        <v>A</v>
      </c>
    </row>
    <row r="11" spans="1:14" x14ac:dyDescent="0.25">
      <c r="A11">
        <v>7</v>
      </c>
      <c r="B11">
        <v>20230110800008</v>
      </c>
      <c r="C11" t="s">
        <v>83</v>
      </c>
      <c r="D11">
        <v>152654</v>
      </c>
      <c r="E11" t="s">
        <v>1</v>
      </c>
      <c r="F11" t="s">
        <v>3</v>
      </c>
      <c r="G11" s="3">
        <v>80</v>
      </c>
      <c r="H11" s="3">
        <v>81</v>
      </c>
      <c r="I11" s="3">
        <v>78</v>
      </c>
      <c r="J11" s="3">
        <v>81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80.05</v>
      </c>
      <c r="N11" t="str">
        <f t="shared" si="0"/>
        <v>A</v>
      </c>
    </row>
    <row r="12" spans="1:14" x14ac:dyDescent="0.25">
      <c r="A12">
        <v>8</v>
      </c>
      <c r="B12">
        <v>20230110800009</v>
      </c>
      <c r="C12" t="s">
        <v>84</v>
      </c>
      <c r="D12">
        <v>155185</v>
      </c>
      <c r="E12" t="s">
        <v>1</v>
      </c>
      <c r="F12" t="s">
        <v>3</v>
      </c>
      <c r="G12" s="3">
        <v>80</v>
      </c>
      <c r="H12" s="3">
        <v>80</v>
      </c>
      <c r="I12" s="3">
        <v>81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25">
      <c r="A13">
        <v>9</v>
      </c>
      <c r="B13">
        <v>20230110800010</v>
      </c>
      <c r="C13" t="s">
        <v>85</v>
      </c>
      <c r="D13">
        <v>153990</v>
      </c>
      <c r="E13" t="s">
        <v>1</v>
      </c>
      <c r="F13" t="s">
        <v>3</v>
      </c>
      <c r="G13" s="3">
        <v>80</v>
      </c>
      <c r="H13" s="3">
        <v>81</v>
      </c>
      <c r="I13" s="3">
        <v>75</v>
      </c>
      <c r="J13" s="3">
        <v>81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25">
      <c r="A14">
        <v>10</v>
      </c>
      <c r="B14">
        <v>20230110800011</v>
      </c>
      <c r="C14" t="s">
        <v>86</v>
      </c>
      <c r="D14">
        <v>155337</v>
      </c>
      <c r="E14" t="s">
        <v>1</v>
      </c>
      <c r="F14" t="s">
        <v>3</v>
      </c>
      <c r="G14" s="3">
        <v>89</v>
      </c>
      <c r="H14" s="3">
        <v>88</v>
      </c>
      <c r="I14" s="3">
        <v>74</v>
      </c>
      <c r="J14" s="3">
        <v>88</v>
      </c>
      <c r="K14" s="3">
        <v>89</v>
      </c>
      <c r="L14" s="3">
        <v>84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25">
      <c r="A15">
        <v>11</v>
      </c>
      <c r="B15">
        <v>20230110800012</v>
      </c>
      <c r="C15" t="s">
        <v>87</v>
      </c>
      <c r="D15">
        <v>154453</v>
      </c>
      <c r="E15" t="s">
        <v>1</v>
      </c>
      <c r="F15" t="s">
        <v>3</v>
      </c>
      <c r="G15" s="3">
        <v>82</v>
      </c>
      <c r="H15" s="3">
        <v>81</v>
      </c>
      <c r="I15" s="3">
        <v>75</v>
      </c>
      <c r="J15" s="3">
        <v>80</v>
      </c>
      <c r="K15" s="3">
        <v>82</v>
      </c>
      <c r="L15" s="3"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25">
      <c r="A16">
        <v>12</v>
      </c>
      <c r="B16">
        <v>20230110800013</v>
      </c>
      <c r="C16" t="s">
        <v>88</v>
      </c>
      <c r="D16">
        <v>154692</v>
      </c>
      <c r="E16" t="s">
        <v>1</v>
      </c>
      <c r="F16" t="s">
        <v>3</v>
      </c>
      <c r="G16" s="3">
        <v>86</v>
      </c>
      <c r="H16" s="3">
        <v>86</v>
      </c>
      <c r="I16" s="3">
        <v>84</v>
      </c>
      <c r="J16" s="3">
        <v>85</v>
      </c>
      <c r="K16" s="3">
        <v>86</v>
      </c>
      <c r="L16" s="3">
        <v>85</v>
      </c>
      <c r="M16">
        <f>G16*Komponen!C10 + H16*Komponen!C11 + I16*Komponen!C12 + J16*Komponen!C13 + K16*Komponen!C14 + L16*Komponen!C15</f>
        <v>85.35</v>
      </c>
      <c r="N16" t="str">
        <f t="shared" si="0"/>
        <v>A</v>
      </c>
    </row>
    <row r="17" spans="1:14" x14ac:dyDescent="0.25">
      <c r="A17">
        <v>13</v>
      </c>
      <c r="B17">
        <v>20230110800014</v>
      </c>
      <c r="C17" t="s">
        <v>89</v>
      </c>
      <c r="D17">
        <v>155188</v>
      </c>
      <c r="E17" t="s">
        <v>1</v>
      </c>
      <c r="F17" t="s">
        <v>3</v>
      </c>
      <c r="G17" s="3">
        <v>81</v>
      </c>
      <c r="H17" s="3">
        <v>80</v>
      </c>
      <c r="I17" s="3">
        <v>80</v>
      </c>
      <c r="J17" s="3">
        <v>80</v>
      </c>
      <c r="K17" s="3">
        <v>81</v>
      </c>
      <c r="L17" s="3">
        <v>80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25">
      <c r="A18">
        <v>14</v>
      </c>
      <c r="B18">
        <v>20230110800015</v>
      </c>
      <c r="C18" t="s">
        <v>90</v>
      </c>
      <c r="D18">
        <v>152734</v>
      </c>
      <c r="E18" t="s">
        <v>1</v>
      </c>
      <c r="F18" t="s">
        <v>3</v>
      </c>
      <c r="G18" s="3">
        <v>85</v>
      </c>
      <c r="H18" s="3">
        <v>83</v>
      </c>
      <c r="I18" s="3">
        <v>74</v>
      </c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20230110800016</v>
      </c>
      <c r="C19" t="s">
        <v>91</v>
      </c>
      <c r="D19">
        <v>154713</v>
      </c>
      <c r="E19" t="s">
        <v>1</v>
      </c>
      <c r="F19" t="s">
        <v>3</v>
      </c>
      <c r="G19" s="3">
        <v>83</v>
      </c>
      <c r="H19" s="3">
        <v>82</v>
      </c>
      <c r="I19" s="3">
        <v>75</v>
      </c>
      <c r="J19" s="3">
        <v>82</v>
      </c>
      <c r="K19" s="3">
        <v>83</v>
      </c>
      <c r="L19" s="3">
        <v>82</v>
      </c>
      <c r="M19">
        <f>G19*Komponen!C10 + H19*Komponen!C11 + I19*Komponen!C12 + J19*Komponen!C13 + K19*Komponen!C14 + L19*Komponen!C15</f>
        <v>81.600000000000009</v>
      </c>
      <c r="N19" t="str">
        <f t="shared" si="0"/>
        <v>A</v>
      </c>
    </row>
    <row r="20" spans="1:14" x14ac:dyDescent="0.25">
      <c r="A20">
        <v>16</v>
      </c>
      <c r="B20">
        <v>20230110800017</v>
      </c>
      <c r="C20" t="s">
        <v>92</v>
      </c>
      <c r="D20">
        <v>155600</v>
      </c>
      <c r="E20" t="s">
        <v>1</v>
      </c>
      <c r="F20" t="s">
        <v>3</v>
      </c>
      <c r="G20" s="3">
        <v>80</v>
      </c>
      <c r="H20" s="3">
        <v>80</v>
      </c>
      <c r="I20" s="3">
        <v>75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20230110800018</v>
      </c>
      <c r="C21" t="s">
        <v>93</v>
      </c>
      <c r="D21">
        <v>154380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20230110800019</v>
      </c>
      <c r="C22" t="s">
        <v>94</v>
      </c>
      <c r="D22">
        <v>154560</v>
      </c>
      <c r="E22" t="s">
        <v>1</v>
      </c>
      <c r="F22" t="s">
        <v>3</v>
      </c>
      <c r="G22" s="3">
        <v>80</v>
      </c>
      <c r="H22" s="3">
        <v>81</v>
      </c>
      <c r="I22" s="3">
        <v>75</v>
      </c>
      <c r="J22" s="3">
        <v>81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79.75</v>
      </c>
      <c r="N22" t="str">
        <f t="shared" si="0"/>
        <v>A-</v>
      </c>
    </row>
    <row r="23" spans="1:14" x14ac:dyDescent="0.25">
      <c r="A23">
        <v>19</v>
      </c>
      <c r="B23">
        <v>20230110800020</v>
      </c>
      <c r="C23" t="s">
        <v>95</v>
      </c>
      <c r="D23">
        <v>154078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20230110800022</v>
      </c>
      <c r="C24" t="s">
        <v>96</v>
      </c>
      <c r="D24">
        <v>154176</v>
      </c>
      <c r="E24" t="s">
        <v>1</v>
      </c>
      <c r="F24" t="s">
        <v>3</v>
      </c>
      <c r="G24" s="3">
        <v>83</v>
      </c>
      <c r="H24" s="3">
        <v>80</v>
      </c>
      <c r="I24" s="3">
        <v>75</v>
      </c>
      <c r="J24" s="3">
        <v>80</v>
      </c>
      <c r="K24" s="3">
        <v>80</v>
      </c>
      <c r="L24" s="3">
        <v>82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20230110800023</v>
      </c>
      <c r="C25" t="s">
        <v>97</v>
      </c>
      <c r="D25">
        <v>154541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20230110800024</v>
      </c>
      <c r="C26" t="s">
        <v>98</v>
      </c>
      <c r="D26">
        <v>154938</v>
      </c>
      <c r="E26" t="s">
        <v>1</v>
      </c>
      <c r="F26" t="s">
        <v>3</v>
      </c>
      <c r="G26" s="3">
        <v>82</v>
      </c>
      <c r="H26" s="3">
        <v>81</v>
      </c>
      <c r="I26" s="3">
        <v>82</v>
      </c>
      <c r="J26" s="3">
        <v>81</v>
      </c>
      <c r="K26" s="3">
        <v>82</v>
      </c>
      <c r="L26" s="3">
        <v>82</v>
      </c>
      <c r="M26">
        <f>G26*Komponen!C10 + H26*Komponen!C11 + I26*Komponen!C12 + J26*Komponen!C13 + K26*Komponen!C14 + L26*Komponen!C15</f>
        <v>81.750000000000014</v>
      </c>
      <c r="N26" t="str">
        <f t="shared" si="0"/>
        <v>A</v>
      </c>
    </row>
    <row r="27" spans="1:14" x14ac:dyDescent="0.25">
      <c r="A27">
        <v>23</v>
      </c>
      <c r="B27">
        <v>20230110800025</v>
      </c>
      <c r="C27" t="s">
        <v>99</v>
      </c>
      <c r="D27">
        <v>154076</v>
      </c>
      <c r="E27" t="s">
        <v>1</v>
      </c>
      <c r="F27" t="s">
        <v>3</v>
      </c>
      <c r="G27" s="3">
        <v>85</v>
      </c>
      <c r="H27" s="3">
        <v>80</v>
      </c>
      <c r="I27" s="3">
        <v>74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 x14ac:dyDescent="0.25">
      <c r="A28">
        <v>24</v>
      </c>
      <c r="B28">
        <v>20230110800026</v>
      </c>
      <c r="C28" t="s">
        <v>100</v>
      </c>
      <c r="D28">
        <v>154721</v>
      </c>
      <c r="E28" t="s">
        <v>1</v>
      </c>
      <c r="F28" t="s">
        <v>3</v>
      </c>
      <c r="G28" s="3">
        <v>82</v>
      </c>
      <c r="H28" s="3">
        <v>81</v>
      </c>
      <c r="I28" s="3">
        <v>76</v>
      </c>
      <c r="J28" s="3">
        <v>81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80.050000000000011</v>
      </c>
      <c r="N28" t="str">
        <f t="shared" si="0"/>
        <v>A</v>
      </c>
    </row>
    <row r="29" spans="1:14" x14ac:dyDescent="0.25">
      <c r="A29">
        <v>25</v>
      </c>
      <c r="B29">
        <v>20230110800027</v>
      </c>
      <c r="C29" t="s">
        <v>101</v>
      </c>
      <c r="D29">
        <v>155371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 x14ac:dyDescent="0.25">
      <c r="A30">
        <v>26</v>
      </c>
      <c r="B30">
        <v>20230110800028</v>
      </c>
      <c r="C30" t="s">
        <v>102</v>
      </c>
      <c r="D30">
        <v>155535</v>
      </c>
      <c r="E30" t="s">
        <v>1</v>
      </c>
      <c r="F30" t="s">
        <v>3</v>
      </c>
      <c r="G30" s="3">
        <v>85</v>
      </c>
      <c r="H30" s="3">
        <v>80</v>
      </c>
      <c r="I30" s="3">
        <v>74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79.900000000000006</v>
      </c>
      <c r="N30" t="str">
        <f t="shared" si="0"/>
        <v>A-</v>
      </c>
    </row>
    <row r="31" spans="1:14" x14ac:dyDescent="0.25">
      <c r="A31">
        <v>27</v>
      </c>
      <c r="B31">
        <v>20230110800030</v>
      </c>
      <c r="C31" t="s">
        <v>103</v>
      </c>
      <c r="D31">
        <v>155351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20230110800031</v>
      </c>
      <c r="C32" t="s">
        <v>104</v>
      </c>
      <c r="D32">
        <v>154563</v>
      </c>
      <c r="E32" t="s">
        <v>1</v>
      </c>
      <c r="F32" t="s">
        <v>3</v>
      </c>
      <c r="G32" s="3">
        <v>89</v>
      </c>
      <c r="H32" s="3">
        <v>88</v>
      </c>
      <c r="I32" s="3">
        <v>74</v>
      </c>
      <c r="J32" s="3">
        <v>82</v>
      </c>
      <c r="K32" s="3">
        <v>80</v>
      </c>
      <c r="L32" s="3">
        <v>84</v>
      </c>
      <c r="M32">
        <f>G32*Komponen!C10 + H32*Komponen!C11 + I32*Komponen!C12 + J32*Komponen!C13 + K32*Komponen!C14 + L32*Komponen!C15</f>
        <v>83.1</v>
      </c>
      <c r="N32" t="str">
        <f t="shared" si="0"/>
        <v>A</v>
      </c>
    </row>
    <row r="33" spans="1:14" x14ac:dyDescent="0.25">
      <c r="A33">
        <v>29</v>
      </c>
      <c r="B33">
        <v>20230110800032</v>
      </c>
      <c r="C33" t="s">
        <v>105</v>
      </c>
      <c r="D33">
        <v>154075</v>
      </c>
      <c r="E33" t="s">
        <v>1</v>
      </c>
      <c r="F33" t="s">
        <v>3</v>
      </c>
      <c r="G33" s="3">
        <v>88</v>
      </c>
      <c r="H33" s="3">
        <v>82</v>
      </c>
      <c r="I33" s="3">
        <v>88</v>
      </c>
      <c r="J33" s="3">
        <v>86</v>
      </c>
      <c r="K33" s="3">
        <v>84</v>
      </c>
      <c r="L33" s="3">
        <v>85</v>
      </c>
      <c r="M33">
        <f>G33*Komponen!C10 + H33*Komponen!C11 + I33*Komponen!C12 + J33*Komponen!C13 + K33*Komponen!C14 + L33*Komponen!C15</f>
        <v>85.05</v>
      </c>
      <c r="N33" t="str">
        <f t="shared" si="0"/>
        <v>A</v>
      </c>
    </row>
    <row r="34" spans="1:14" x14ac:dyDescent="0.25">
      <c r="A34">
        <v>30</v>
      </c>
      <c r="B34">
        <v>20230110800033</v>
      </c>
      <c r="C34" t="s">
        <v>106</v>
      </c>
      <c r="D34">
        <v>152601</v>
      </c>
      <c r="E34" t="s">
        <v>1</v>
      </c>
      <c r="F34" t="s">
        <v>3</v>
      </c>
      <c r="G34" s="3">
        <v>88</v>
      </c>
      <c r="H34" s="3">
        <v>88</v>
      </c>
      <c r="I34" s="3">
        <v>74</v>
      </c>
      <c r="J34" s="3">
        <v>88</v>
      </c>
      <c r="K34" s="3">
        <v>80</v>
      </c>
      <c r="L34" s="3">
        <v>84</v>
      </c>
      <c r="M34">
        <f>G34*Komponen!C10 + H34*Komponen!C11 + I34*Komponen!C12 + J34*Komponen!C13 + K34*Komponen!C14 + L34*Komponen!C15</f>
        <v>83.6</v>
      </c>
      <c r="N34" t="str">
        <f t="shared" si="0"/>
        <v>A</v>
      </c>
    </row>
    <row r="35" spans="1:14" x14ac:dyDescent="0.25">
      <c r="A35">
        <v>31</v>
      </c>
      <c r="B35">
        <v>20230110800034</v>
      </c>
      <c r="C35" t="s">
        <v>107</v>
      </c>
      <c r="D35">
        <v>154157</v>
      </c>
      <c r="E35" t="s">
        <v>1</v>
      </c>
      <c r="F35" t="s">
        <v>3</v>
      </c>
      <c r="G35" s="3">
        <v>83</v>
      </c>
      <c r="H35" s="3">
        <v>82</v>
      </c>
      <c r="I35" s="3">
        <v>75</v>
      </c>
      <c r="J35" s="3">
        <v>82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80.300000000000011</v>
      </c>
      <c r="N35" t="str">
        <f t="shared" si="0"/>
        <v>A</v>
      </c>
    </row>
    <row r="36" spans="1:14" x14ac:dyDescent="0.25">
      <c r="A36">
        <v>32</v>
      </c>
      <c r="B36">
        <v>20230110800035</v>
      </c>
      <c r="C36" t="s">
        <v>108</v>
      </c>
      <c r="D36">
        <v>154059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20230110800036</v>
      </c>
      <c r="C37" t="s">
        <v>109</v>
      </c>
      <c r="D37">
        <v>155692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2025-01-16T05:15:24Z</dcterms:created>
  <dcterms:modified xsi:type="dcterms:W3CDTF">2025-01-23T12:57:38Z</dcterms:modified>
  <cp:category>nilai</cp:category>
</cp:coreProperties>
</file>