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7F7D7394-D6B8-440E-97E5-C61D9A35E2D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<sst xmlns="http://schemas.openxmlformats.org/spreadsheetml/2006/main" count="236" uniqueCount="140">
  <si>
    <t>KODE MK</t>
  </si>
  <si>
    <t>A1H2A19S</t>
  </si>
  <si>
    <t>NAMA MK</t>
  </si>
  <si>
    <t>EVALUASI PEMBELAJARAN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</si>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</sst>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1234583201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1234583201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1234583201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1234583201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1234583201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1234583201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1234583201</v>
      </c>
    </row>
    <row r="17" spans="1:4" x14ac:dyDescent="0.25">
      <c r="A17">
        <v>8</v>
      </c>
      <c r="B17" s="3" t="s">
        <v>73</v>
      </c>
      <c r="C17" s="3" t="s">
        <v>126</v>
      </c>
      <c r="D17">
        <v>1234583201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1234583201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1234583201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1234583201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1234583201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1234583201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1234583201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1234583201</v>
      </c>
    </row>
    <row r="25" spans="1:4" x14ac:dyDescent="0.25">
      <c r="A25">
        <v>16</v>
      </c>
      <c r="B25" s="3" t="s">
        <v>74</v>
      </c>
      <c r="C25" s="3" t="s">
        <v>139</v>
      </c>
      <c r="D25">
        <v>1234583201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1234583201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1234583201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1234583201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1234583201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1234583201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1234583201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B28" workbookViewId="0">
      <selection activeCell="G43" sqref="G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77</v>
      </c>
      <c r="D5">
        <v>153166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20230110800110</v>
      </c>
      <c r="C6" t="s">
        <v>78</v>
      </c>
      <c r="D6">
        <v>151766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20230110800111</v>
      </c>
      <c r="C7" t="s">
        <v>79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80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20230110800113</v>
      </c>
      <c r="C9" t="s">
        <v>81</v>
      </c>
      <c r="D9">
        <v>152640</v>
      </c>
      <c r="E9" t="s">
        <v>1</v>
      </c>
      <c r="F9" t="s">
        <v>3</v>
      </c>
      <c r="G9" s="3">
        <v>82</v>
      </c>
      <c r="H9" s="3">
        <v>83</v>
      </c>
      <c r="I9" s="3">
        <v>75</v>
      </c>
      <c r="J9" s="3">
        <v>82</v>
      </c>
      <c r="K9" s="3">
        <v>83</v>
      </c>
      <c r="L9" s="3">
        <v>82</v>
      </c>
      <c r="M9">
        <f>G9*Komponen!C10 + H9*Komponen!C11 + I9*Komponen!C12 + J9*Komponen!C13 + K9*Komponen!C14 + L9*Komponen!C15</f>
        <v>81.650000000000006</v>
      </c>
      <c r="N9" t="str">
        <f t="shared" si="0"/>
        <v>A</v>
      </c>
    </row>
    <row r="10" spans="1:14" x14ac:dyDescent="0.25">
      <c r="A10">
        <v>6</v>
      </c>
      <c r="B10">
        <v>20230110800114</v>
      </c>
      <c r="C10" t="s">
        <v>82</v>
      </c>
      <c r="D10">
        <v>152973</v>
      </c>
      <c r="E10" t="s">
        <v>1</v>
      </c>
      <c r="F10" t="s">
        <v>3</v>
      </c>
      <c r="G10" s="3">
        <v>88</v>
      </c>
      <c r="H10" s="3">
        <v>86</v>
      </c>
      <c r="I10" s="3">
        <v>85</v>
      </c>
      <c r="J10" s="3">
        <v>82</v>
      </c>
      <c r="K10" s="3">
        <v>83</v>
      </c>
      <c r="L10" s="3">
        <v>83</v>
      </c>
      <c r="M10">
        <f>G10*Komponen!C10 + H10*Komponen!C11 + I10*Komponen!C12 + J10*Komponen!C13 + K10*Komponen!C14 + L10*Komponen!C15</f>
        <v>84.050000000000011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83</v>
      </c>
      <c r="D11">
        <v>152995</v>
      </c>
      <c r="E11" t="s">
        <v>1</v>
      </c>
      <c r="F11" t="s">
        <v>3</v>
      </c>
      <c r="G11" s="3">
        <v>85</v>
      </c>
      <c r="H11" s="3">
        <v>82</v>
      </c>
      <c r="I11" s="3">
        <v>83</v>
      </c>
      <c r="J11" s="3">
        <v>80</v>
      </c>
      <c r="K11" s="3">
        <v>80</v>
      </c>
      <c r="L11" s="3">
        <v>83</v>
      </c>
      <c r="M11">
        <f>G11*Komponen!C10 + H11*Komponen!C11 + I11*Komponen!C12 + J11*Komponen!C13 + K11*Komponen!C14 + L11*Komponen!C15</f>
        <v>82.149999999999991</v>
      </c>
      <c r="N11" t="str">
        <f t="shared" si="0"/>
        <v>A</v>
      </c>
    </row>
    <row r="12" spans="1:14" x14ac:dyDescent="0.25">
      <c r="A12">
        <v>8</v>
      </c>
      <c r="B12">
        <v>20230110800116</v>
      </c>
      <c r="C12" t="s">
        <v>84</v>
      </c>
      <c r="D12">
        <v>156808</v>
      </c>
      <c r="E12" t="s">
        <v>1</v>
      </c>
      <c r="F12" t="s">
        <v>3</v>
      </c>
      <c r="G12" s="3">
        <v>85</v>
      </c>
      <c r="H12" s="3">
        <v>86</v>
      </c>
      <c r="I12" s="3">
        <v>85</v>
      </c>
      <c r="J12" s="3">
        <v>80</v>
      </c>
      <c r="K12" s="3">
        <v>80</v>
      </c>
      <c r="L12" s="3">
        <v>82</v>
      </c>
      <c r="M12">
        <f>G12*Komponen!C10 + H12*Komponen!C11 + I12*Komponen!C12 + J12*Komponen!C13 + K12*Komponen!C14 + L12*Komponen!C15</f>
        <v>82.6</v>
      </c>
      <c r="N12" t="str">
        <f t="shared" si="0"/>
        <v>A</v>
      </c>
    </row>
    <row r="13" spans="1:14" x14ac:dyDescent="0.25">
      <c r="A13">
        <v>9</v>
      </c>
      <c r="B13">
        <v>20230110800117</v>
      </c>
      <c r="C13" t="s">
        <v>85</v>
      </c>
      <c r="D13">
        <v>153437</v>
      </c>
      <c r="E13" t="s">
        <v>1</v>
      </c>
      <c r="F13" t="s">
        <v>3</v>
      </c>
      <c r="G13" s="3">
        <v>85</v>
      </c>
      <c r="H13" s="3">
        <v>86</v>
      </c>
      <c r="I13" s="3">
        <v>75</v>
      </c>
      <c r="J13" s="3">
        <v>82</v>
      </c>
      <c r="K13" s="3">
        <v>80</v>
      </c>
      <c r="L13" s="3">
        <v>82</v>
      </c>
      <c r="M13">
        <f>G13*Komponen!C10 + H13*Komponen!C11 + I13*Komponen!C12 + J13*Komponen!C13 + K13*Komponen!C14 + L13*Komponen!C15</f>
        <v>81.8</v>
      </c>
      <c r="N13" t="str">
        <f t="shared" si="0"/>
        <v>A</v>
      </c>
    </row>
    <row r="14" spans="1:14" x14ac:dyDescent="0.25">
      <c r="A14">
        <v>10</v>
      </c>
      <c r="B14">
        <v>20230110800118</v>
      </c>
      <c r="C14" t="s">
        <v>86</v>
      </c>
      <c r="D14">
        <v>154611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20230110800119</v>
      </c>
      <c r="C15" t="s">
        <v>87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20230110800120</v>
      </c>
      <c r="C16" t="s">
        <v>88</v>
      </c>
      <c r="D16">
        <v>152784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89</v>
      </c>
      <c r="D17">
        <v>152572</v>
      </c>
      <c r="E17" t="s">
        <v>1</v>
      </c>
      <c r="F17" t="s">
        <v>3</v>
      </c>
      <c r="G17" s="3">
        <v>85</v>
      </c>
      <c r="H17" s="3">
        <v>86</v>
      </c>
      <c r="I17" s="3">
        <v>75</v>
      </c>
      <c r="J17" s="3">
        <v>85</v>
      </c>
      <c r="K17" s="3">
        <v>86</v>
      </c>
      <c r="L17" s="3">
        <v>85</v>
      </c>
      <c r="M17">
        <f>G17*Komponen!C10 + H17*Komponen!C11 + I17*Komponen!C12 + J17*Komponen!C13 + K17*Komponen!C14 + L17*Komponen!C15</f>
        <v>84.35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90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91</v>
      </c>
      <c r="D19">
        <v>155184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20230110800124</v>
      </c>
      <c r="C20" t="s">
        <v>92</v>
      </c>
      <c r="D20">
        <v>154901</v>
      </c>
      <c r="E20" t="s">
        <v>1</v>
      </c>
      <c r="F20" t="s">
        <v>3</v>
      </c>
      <c r="G20" s="3">
        <v>82</v>
      </c>
      <c r="H20" s="3">
        <v>80</v>
      </c>
      <c r="I20" s="3">
        <v>74</v>
      </c>
      <c r="J20" s="3">
        <v>80</v>
      </c>
      <c r="K20" s="3">
        <v>80</v>
      </c>
      <c r="L20" s="3">
        <v>84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20230110800125</v>
      </c>
      <c r="C21" t="s">
        <v>93</v>
      </c>
      <c r="D21">
        <v>155635</v>
      </c>
      <c r="E21" t="s">
        <v>1</v>
      </c>
      <c r="F21" t="s">
        <v>3</v>
      </c>
      <c r="G21" s="3">
        <v>86</v>
      </c>
      <c r="H21" s="3">
        <v>80</v>
      </c>
      <c r="I21" s="3">
        <v>74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>
        <v>20230110800126</v>
      </c>
      <c r="C22" t="s">
        <v>94</v>
      </c>
      <c r="D22">
        <v>154664</v>
      </c>
      <c r="E22" t="s">
        <v>1</v>
      </c>
      <c r="F22" t="s">
        <v>3</v>
      </c>
      <c r="G22" s="3">
        <v>82</v>
      </c>
      <c r="H22" s="3">
        <v>82</v>
      </c>
      <c r="I22" s="3">
        <v>74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95</v>
      </c>
      <c r="D23">
        <v>152850</v>
      </c>
      <c r="E23" t="s">
        <v>1</v>
      </c>
      <c r="F23" t="s">
        <v>3</v>
      </c>
      <c r="G23" s="3">
        <v>88</v>
      </c>
      <c r="H23" s="3">
        <v>80</v>
      </c>
      <c r="I23" s="3">
        <v>74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20230110800128</v>
      </c>
      <c r="C24" t="s">
        <v>96</v>
      </c>
      <c r="D24">
        <v>154063</v>
      </c>
      <c r="E24" t="s">
        <v>1</v>
      </c>
      <c r="F24" t="s">
        <v>3</v>
      </c>
      <c r="G24" s="3">
        <v>83</v>
      </c>
      <c r="H24" s="3">
        <v>85</v>
      </c>
      <c r="I24" s="3">
        <v>74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80.45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97</v>
      </c>
      <c r="D25">
        <v>154454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83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80.3</v>
      </c>
      <c r="N25" t="str">
        <f t="shared" si="0"/>
        <v>A</v>
      </c>
    </row>
    <row r="26" spans="1:14" x14ac:dyDescent="0.25">
      <c r="A26">
        <v>22</v>
      </c>
      <c r="B26">
        <v>20230110800130</v>
      </c>
      <c r="C26" t="s">
        <v>98</v>
      </c>
      <c r="D26">
        <v>152643</v>
      </c>
      <c r="E26" t="s">
        <v>1</v>
      </c>
      <c r="F26" t="s">
        <v>3</v>
      </c>
      <c r="G26" s="3">
        <v>89</v>
      </c>
      <c r="H26" s="3">
        <v>80</v>
      </c>
      <c r="I26" s="3">
        <v>83</v>
      </c>
      <c r="J26" s="3">
        <v>84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98</v>
      </c>
      <c r="D27">
        <v>154700</v>
      </c>
      <c r="E27" t="s">
        <v>1</v>
      </c>
      <c r="F27" t="s">
        <v>3</v>
      </c>
      <c r="G27" s="3">
        <v>88</v>
      </c>
      <c r="H27" s="3">
        <v>85</v>
      </c>
      <c r="I27" s="3">
        <v>82</v>
      </c>
      <c r="J27" s="3">
        <v>85</v>
      </c>
      <c r="K27" s="3">
        <v>82</v>
      </c>
      <c r="L27" s="3">
        <v>84</v>
      </c>
      <c r="M27">
        <f>G27*Komponen!C10 + H27*Komponen!C11 + I27*Komponen!C12 + J27*Komponen!C13 + K27*Komponen!C14 + L27*Komponen!C15</f>
        <v>84.050000000000011</v>
      </c>
      <c r="N27" t="str">
        <f t="shared" si="0"/>
        <v>A</v>
      </c>
    </row>
    <row r="28" spans="1:14" x14ac:dyDescent="0.25">
      <c r="A28">
        <v>24</v>
      </c>
      <c r="B28">
        <v>20230110800132</v>
      </c>
      <c r="C28" t="s">
        <v>99</v>
      </c>
      <c r="D28">
        <v>152604</v>
      </c>
      <c r="E28" t="s">
        <v>1</v>
      </c>
      <c r="F28" t="s">
        <v>3</v>
      </c>
      <c r="G28" s="3">
        <v>82</v>
      </c>
      <c r="H28" s="3">
        <v>83</v>
      </c>
      <c r="I28" s="3">
        <v>75</v>
      </c>
      <c r="J28" s="3">
        <v>82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80.349999999999994</v>
      </c>
      <c r="N28" t="str">
        <f t="shared" si="0"/>
        <v>A</v>
      </c>
    </row>
    <row r="29" spans="1:14" x14ac:dyDescent="0.25">
      <c r="A29">
        <v>25</v>
      </c>
      <c r="B29">
        <v>20230110800133</v>
      </c>
      <c r="C29" t="s">
        <v>100</v>
      </c>
      <c r="D29">
        <v>153493</v>
      </c>
      <c r="E29" t="s">
        <v>1</v>
      </c>
      <c r="F29" t="s">
        <v>3</v>
      </c>
      <c r="G29" s="3">
        <v>82</v>
      </c>
      <c r="H29" s="3">
        <v>80</v>
      </c>
      <c r="I29" s="3">
        <v>74</v>
      </c>
      <c r="J29" s="3">
        <v>85</v>
      </c>
      <c r="K29" s="3">
        <v>80</v>
      </c>
      <c r="L29" s="3">
        <v>82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101</v>
      </c>
      <c r="D30">
        <v>152760</v>
      </c>
      <c r="E30" t="s">
        <v>1</v>
      </c>
      <c r="F30" t="s">
        <v>3</v>
      </c>
      <c r="G30" s="3">
        <v>88</v>
      </c>
      <c r="H30" s="3">
        <v>85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82.55</v>
      </c>
      <c r="N30" t="str">
        <f t="shared" si="0"/>
        <v>A</v>
      </c>
    </row>
    <row r="31" spans="1:14" x14ac:dyDescent="0.25">
      <c r="A31">
        <v>27</v>
      </c>
      <c r="B31">
        <v>20230110800135</v>
      </c>
      <c r="C31" t="s">
        <v>102</v>
      </c>
      <c r="D31">
        <v>155602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81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79.7</v>
      </c>
      <c r="N31" t="str">
        <f t="shared" si="0"/>
        <v>A-</v>
      </c>
    </row>
    <row r="32" spans="1:14" x14ac:dyDescent="0.25">
      <c r="A32">
        <v>28</v>
      </c>
      <c r="B32">
        <v>20230110800136</v>
      </c>
      <c r="C32" t="s">
        <v>103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79.5</v>
      </c>
      <c r="N32" t="str">
        <f t="shared" si="0"/>
        <v>A-</v>
      </c>
    </row>
    <row r="33" spans="1:14" x14ac:dyDescent="0.25">
      <c r="A33">
        <v>29</v>
      </c>
      <c r="B33">
        <v>20230110800137</v>
      </c>
      <c r="C33" t="s">
        <v>104</v>
      </c>
      <c r="D33">
        <v>153054</v>
      </c>
      <c r="E33" t="s">
        <v>1</v>
      </c>
      <c r="F33" t="s">
        <v>3</v>
      </c>
      <c r="G33" s="3">
        <v>82</v>
      </c>
      <c r="H33" s="3">
        <v>83</v>
      </c>
      <c r="I33" s="3">
        <v>75</v>
      </c>
      <c r="J33" s="3">
        <v>82</v>
      </c>
      <c r="K33" s="3">
        <v>83</v>
      </c>
      <c r="L33" s="3">
        <v>82</v>
      </c>
      <c r="M33">
        <f>G33*Komponen!C10 + H33*Komponen!C11 + I33*Komponen!C12 + J33*Komponen!C13 + K33*Komponen!C14 + L33*Komponen!C15</f>
        <v>81.650000000000006</v>
      </c>
      <c r="N33" t="str">
        <f t="shared" si="0"/>
        <v>A</v>
      </c>
    </row>
    <row r="34" spans="1:14" x14ac:dyDescent="0.25">
      <c r="A34">
        <v>30</v>
      </c>
      <c r="B34">
        <v>20230110800138</v>
      </c>
      <c r="C34" t="s">
        <v>105</v>
      </c>
      <c r="D34">
        <v>155901</v>
      </c>
      <c r="E34" t="s">
        <v>1</v>
      </c>
      <c r="F34" t="s">
        <v>3</v>
      </c>
      <c r="G34" s="3">
        <v>83</v>
      </c>
      <c r="H34" s="3">
        <v>85</v>
      </c>
      <c r="I34" s="3">
        <v>75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80.55</v>
      </c>
      <c r="N34" t="str">
        <f t="shared" si="0"/>
        <v>A</v>
      </c>
    </row>
    <row r="35" spans="1:14" x14ac:dyDescent="0.25">
      <c r="A35">
        <v>31</v>
      </c>
      <c r="B35">
        <v>20230110800139</v>
      </c>
      <c r="C35" t="s">
        <v>106</v>
      </c>
      <c r="D35">
        <v>154191</v>
      </c>
      <c r="E35" t="s">
        <v>1</v>
      </c>
      <c r="F35" t="s">
        <v>3</v>
      </c>
      <c r="G35" s="3">
        <v>81</v>
      </c>
      <c r="H35" s="3">
        <v>80</v>
      </c>
      <c r="I35" s="3">
        <v>75</v>
      </c>
      <c r="J35" s="3">
        <v>81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79.7</v>
      </c>
      <c r="N35" t="str">
        <f t="shared" si="0"/>
        <v>A-</v>
      </c>
    </row>
    <row r="36" spans="1:14" x14ac:dyDescent="0.25">
      <c r="A36">
        <v>32</v>
      </c>
      <c r="B36">
        <v>20230110800140</v>
      </c>
      <c r="C36" t="s">
        <v>107</v>
      </c>
      <c r="D36">
        <v>157127</v>
      </c>
      <c r="E36" t="s">
        <v>1</v>
      </c>
      <c r="F36" t="s">
        <v>3</v>
      </c>
      <c r="G36" s="3">
        <v>86</v>
      </c>
      <c r="H36" s="3">
        <v>80</v>
      </c>
      <c r="I36" s="3">
        <v>74</v>
      </c>
      <c r="J36" s="3">
        <v>80</v>
      </c>
      <c r="K36" s="3">
        <v>80</v>
      </c>
      <c r="L36" s="3">
        <v>70</v>
      </c>
      <c r="M36">
        <f>G36*Komponen!C10 + H36*Komponen!C11 + I36*Komponen!C12 + J36*Komponen!C13 + K36*Komponen!C14 + L36*Komponen!C15</f>
        <v>76.5</v>
      </c>
      <c r="N36" t="str">
        <f t="shared" si="0"/>
        <v>A-</v>
      </c>
    </row>
    <row r="37" spans="1:14" x14ac:dyDescent="0.25">
      <c r="A37">
        <v>33</v>
      </c>
      <c r="B37">
        <v>20230110800141</v>
      </c>
      <c r="C37" t="s">
        <v>108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109</v>
      </c>
      <c r="D38">
        <v>155993</v>
      </c>
      <c r="E38" t="s">
        <v>1</v>
      </c>
      <c r="F38" t="s">
        <v>3</v>
      </c>
      <c r="G38" s="3">
        <v>86</v>
      </c>
      <c r="H38" s="3">
        <v>80</v>
      </c>
      <c r="I38" s="3">
        <v>74</v>
      </c>
      <c r="J38" s="3">
        <v>80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76.5</v>
      </c>
      <c r="N38" t="str">
        <f t="shared" si="0"/>
        <v>A-</v>
      </c>
    </row>
    <row r="39" spans="1:14" x14ac:dyDescent="0.25">
      <c r="A39">
        <v>35</v>
      </c>
      <c r="B39">
        <v>20230110800143</v>
      </c>
      <c r="C39" t="s">
        <v>110</v>
      </c>
      <c r="D39">
        <v>152693</v>
      </c>
      <c r="E39" t="s">
        <v>1</v>
      </c>
      <c r="F39" t="s">
        <v>3</v>
      </c>
      <c r="G39" s="3">
        <v>83</v>
      </c>
      <c r="H39" s="3">
        <v>80</v>
      </c>
      <c r="I39" s="3">
        <v>80</v>
      </c>
      <c r="J39" s="3">
        <v>83</v>
      </c>
      <c r="K39" s="3">
        <v>80</v>
      </c>
      <c r="L39" s="3">
        <v>82</v>
      </c>
      <c r="M39">
        <f>G39*Komponen!C10 + H39*Komponen!C11 + I39*Komponen!C12 + J39*Komponen!C13 + K39*Komponen!C14 + L39*Komponen!C15</f>
        <v>81.3</v>
      </c>
      <c r="N39" t="str">
        <f t="shared" si="0"/>
        <v>A</v>
      </c>
    </row>
    <row r="40" spans="1:14" x14ac:dyDescent="0.25">
      <c r="A40">
        <v>36</v>
      </c>
      <c r="B40">
        <v>20230110800144</v>
      </c>
      <c r="C40" t="s">
        <v>111</v>
      </c>
      <c r="D40">
        <v>153013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2025-01-16T05:16:07Z</dcterms:created>
  <dcterms:modified xsi:type="dcterms:W3CDTF">2025-01-23T12:56:11Z</dcterms:modified>
  <cp:category>nilai</cp:category>
</cp:coreProperties>
</file>