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 codeName="ThisWorkbook"/>
  <mc:AlternateContent xmlns:mc="http://schemas.openxmlformats.org/markup-compatibility/2006">
    <mc:Choice Requires="x15">
      <x15ac:absPath xmlns:x15ac="http://schemas.microsoft.com/office/spreadsheetml/2010/11/ac" url="/Users/auliaamini/Downloads/"/>
    </mc:Choice>
  </mc:AlternateContent>
  <xr:revisionPtr revIDLastSave="0" documentId="13_ncr:1_{6E79F921-C06C-B64A-BA08-90B653627894}" xr6:coauthVersionLast="47" xr6:coauthVersionMax="47" xr10:uidLastSave="{00000000-0000-0000-0000-000000000000}"/>
  <bookViews>
    <workbookView xWindow="0" yWindow="0" windowWidth="33600" windowHeight="21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<sst xmlns="http://schemas.openxmlformats.org/spreadsheetml/2006/main" count="229" uniqueCount="160">
  <si>
    <t>KODE MK</t>
  </si>
  <si>
    <t>E1D3A07P</t>
  </si>
  <si>
    <t>NAMA MK</t>
  </si>
  <si>
    <t>STRATEGI PEMASARAN KEBIDANAN</t>
  </si>
  <si>
    <t>NAMA KELAS</t>
  </si>
  <si>
    <t>7A</t>
  </si>
  <si>
    <t>Program Studi</t>
  </si>
  <si>
    <t>S1 KEBIDANAN</t>
  </si>
  <si>
    <t>Fakultas</t>
  </si>
  <si>
    <t>ILMU KESEHATAN</t>
  </si>
  <si>
    <t>Semester</t>
  </si>
  <si>
    <t>Nama Dosen</t>
  </si>
  <si>
    <t>AULIA AMINI,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</si>
  <si>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</si>
  <si>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</si>
  <si>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</si>
  <si>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</si>
  <si>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</si>
  <si>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</si>
  <si>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</si>
  <si>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</si>
  <si>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</si>
  <si>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</si>
  <si>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</si>
  <si>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</si>
  <si>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</si>
  <si>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</si>
  <si>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</si>
  <si>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</si>
  <si>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</si>
  <si>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</si>
  <si>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</si>
  <si>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</si>
  <si>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</si>
  <si>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</si>
  <si>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</si>
  <si>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</si>
  <si>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</si>
  <si>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</si>
  <si>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</si>
  <si>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</si>
  <si>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</si>
  <si>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</si>
  <si>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</si>
  <si>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</si>
  <si>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</si>
  <si>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</si>
  <si>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</si>
  <si>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</si>
  <si>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</si>
  <si>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</si>
  <si>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</si>
  <si>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</si>
  <si>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</si>
  <si>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</si>
  <si>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</si>
  <si>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</si>
  <si>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</si>
  <si>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</si>
  <si>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</si>
  <si>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</si>
  <si>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</si>
  <si>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</si>
  <si>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</si>
  <si>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</si>
  <si>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STRATEGI PEMASARAN KEBIDANAN (E1D3A07P)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</si>
  <si>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</si>
  <si>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</si>
  <si>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</si>
  <si>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</si>
  <si>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</si>
  <si>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</si>
  <si>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</si>
  <si>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</si>
  <si>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</si>
  <si>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2019E1D001</t>
  </si>
  <si>
    <t>ANGGURIANI</t>
  </si>
  <si>
    <t>2019E1D010</t>
  </si>
  <si>
    <t>SELLA SAFILA</t>
  </si>
  <si>
    <t>2021E1D001</t>
  </si>
  <si>
    <t>AGUSTINA WUNGO</t>
  </si>
  <si>
    <t>2021E1D003</t>
  </si>
  <si>
    <t>ALYA SYARAH SYASWANI</t>
  </si>
  <si>
    <t>2021E1D004</t>
  </si>
  <si>
    <t>ASTRI AULIA</t>
  </si>
  <si>
    <t>2021E1D005</t>
  </si>
  <si>
    <t>AYU ANDIRA</t>
  </si>
  <si>
    <t>2021E1D006</t>
  </si>
  <si>
    <t>DINI SRI UTAMI</t>
  </si>
  <si>
    <t>2021E1D007</t>
  </si>
  <si>
    <t>ELFA YORA PATMAWATI</t>
  </si>
  <si>
    <t>2021E1D008</t>
  </si>
  <si>
    <t>ERNIATI</t>
  </si>
  <si>
    <t>2021E1D009</t>
  </si>
  <si>
    <t>HAMIDIYAH</t>
  </si>
  <si>
    <t>2021E1D011</t>
  </si>
  <si>
    <t>IQRO SURYATI LISTI</t>
  </si>
  <si>
    <t>2021E1D012</t>
  </si>
  <si>
    <t>JUMRATUN</t>
  </si>
  <si>
    <t>2021E1D013</t>
  </si>
  <si>
    <t>MISKUL KHAIRAH</t>
  </si>
  <si>
    <t>2021E1D014</t>
  </si>
  <si>
    <t>MONIKA INNA ATE</t>
  </si>
  <si>
    <t>2021E1D016</t>
  </si>
  <si>
    <t>NOVIYATUN</t>
  </si>
  <si>
    <t>2021E1D017</t>
  </si>
  <si>
    <t>OKTAVIANA KORLINA AMBU</t>
  </si>
  <si>
    <t>2021E1D018</t>
  </si>
  <si>
    <t>PEGI HAMISTIA</t>
  </si>
  <si>
    <t>2021E1D019</t>
  </si>
  <si>
    <t>SILVI ANGGRAINI PERTIWI</t>
  </si>
  <si>
    <t>2021E1D020</t>
  </si>
  <si>
    <t>SISKA YULIANA</t>
  </si>
  <si>
    <t>2021E1D022</t>
  </si>
  <si>
    <t>TIARA LESTARI</t>
  </si>
  <si>
    <t>2021E1D023</t>
  </si>
  <si>
    <t>YULIANTI</t>
  </si>
  <si>
    <t>2021E1D024</t>
  </si>
  <si>
    <t>ANGGI LESANI</t>
  </si>
  <si>
    <t>2021E1D025</t>
  </si>
  <si>
    <t>ANGGRIANI</t>
  </si>
  <si>
    <t>2021E1D026</t>
  </si>
  <si>
    <t>NURHIDAYAH</t>
  </si>
  <si>
    <t>https://drive.google.com/drive/folders/1cOJ8woFF60q0IKx2cyU8kG456fIn4lZs?usp=share_link</t>
  </si>
  <si>
    <t>Nilai UTS memiliki bobot 10% dari total nilai.</t>
  </si>
  <si>
    <t>The weight of the mid-semester exam is 10% of the total grade.</t>
  </si>
  <si>
    <t>Bobot nilai UAS adalah 30% dari total nilai keseluruhan.</t>
  </si>
  <si>
    <t>The weight of the final semester exam is 30% of the total grade.</t>
  </si>
  <si>
    <t>Meningkatkan kompetensi mahasiswa dalam memasarkan layanan kebidanan dengan pendekatan profesional dan etis.</t>
  </si>
  <si>
    <t>Enhancing students' competencies in marketing midwifery services with a professional and ethical approach.</t>
  </si>
  <si>
    <t>Pengantar perilaku konsumen dalam pemasaran dan pentingnya dalam layanan kebidanan</t>
  </si>
  <si>
    <t>Faktor-faktor demografi dan psikografi dalam perilaku konsumen</t>
  </si>
  <si>
    <t>Konsep dasar teori pengambilan keputusan pasien dan model-model utama yang mempengaruhi pengambilan keputusan pasien.</t>
  </si>
  <si>
    <t xml:space="preserve">Tahapan pengambilan keputusan mulai dari kesadaran kebutuhan hingga evaluasi pasca-layanan, Kebutuhan pasien pada tiap tahap pengambilan keputusan, Model AIDA untuk mengidentifikasi kebutuhan dan keinginan pasien. </t>
  </si>
  <si>
    <t xml:space="preserve">Faktor-faktor yang mempengaruhi perilaku pasien, seperti demografi, psikografi, pengalaman, dan sumber informasi </t>
  </si>
  <si>
    <t>Penerapan faktor-faktor perilaku pasien dalam kasus nyata, seperti pengaruh demografi, psikografi, dan sumber informasi</t>
  </si>
  <si>
    <t>Konsep dasar komunikasi efektif, komunikasi persuasif, dan etika komunikasi dalam kebidanan.</t>
  </si>
  <si>
    <t>Aplikasi teknik komunikasi persuasif, etika dalam komunikasi pemasaran, dan pemanfaatan komunikasi digital dalam kebidanan.</t>
  </si>
  <si>
    <t>Komponen strategi pemasaran kebidanan (produk, harga, tempat, promosi) dan contoh penerapannya dalam layanan kebidanan.</t>
  </si>
  <si>
    <t>Penyusunan strategi pemasaran kebidanan yang profesional, mencakup analisis SWOT dan segmentasi pasar.</t>
  </si>
  <si>
    <t>Struktur dan format dasar laporan pemasaran untuk layanan kebidanan, serta fungsi dari setiap bagian dalam laporan.</t>
  </si>
  <si>
    <t>Teknik penulisan laporan pemasaran untuk layanan kebidanan, termasuk analisis pasar dan strategi pemasaran dalam format artikel atau laporan kasus.</t>
  </si>
  <si>
    <t>Dasar-dasar desain visual untuk pemasaran kebidanan, termasuk komposisi, warna, dan tipografi.</t>
  </si>
  <si>
    <t>Penerapan elemen desain visual dalam pembuatan konten pemasaran video atau poster untuk kebidanan.</t>
  </si>
  <si>
    <t>Introduction to consumer behavior in marketing and its importance in midwifery services.</t>
  </si>
  <si>
    <t>Demographic and psychographic factors in consumer behavior.</t>
  </si>
  <si>
    <t>Basic concepts of patient decision-making theory and the main models influencing patient decision-making.</t>
  </si>
  <si>
    <t>The stages of decision-making, from awareness of needs to post-service evaluation, patient needs at each stage of decision-making, and the AIDA model for identifying patient needs and desires.</t>
  </si>
  <si>
    <t>Factors influencing patient behavior, such as demographics, psychographics, experiences, and sources of information.</t>
  </si>
  <si>
    <t>Application of patient behavior factors in real cases, such as the influence of demographics, psychographics, and information sources.</t>
  </si>
  <si>
    <t>Middle exam</t>
  </si>
  <si>
    <t>Basic concepts of effective communication, persuasive communication, and communication ethics in midwifery.</t>
  </si>
  <si>
    <t>Application of persuasive communication techniques, ethics in marketing communication, and the use of digital communication in midwifery.</t>
  </si>
  <si>
    <t>Components of midwifery marketing strategy (product, price, place, promotion) and examples of their application in midwifery services.</t>
  </si>
  <si>
    <t>Developing a professional midwifery marketing strategy, including SWOT analysis and market segmentation.</t>
  </si>
  <si>
    <t>Basic structure and format of a marketing report for midwifery services, along with the function of each section in the report.</t>
  </si>
  <si>
    <t>Techniques for writing marketing reports for midwifery services, including market analysis and marketing strategies in the format of an article or case report.</t>
  </si>
  <si>
    <t>Basics of visual design for midwifery marketing, including composition, color, and typography.</t>
  </si>
  <si>
    <t>Application of visual design elements in creating marketing content, such as videos or posters for midwifery.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</si>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</sst>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0"/>
      <color rgb="FF434343"/>
      <name val="Roboto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7" sqref="C27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3" t="s">
        <v>130</v>
      </c>
      <c r="C10" s="13" t="s">
        <v>144</v>
      </c>
      <c r="D10">
        <v>1234581685</v>
      </c>
    </row>
    <row r="11" spans="1:4" x14ac:dyDescent="0.2">
      <c r="A11">
        <v>2</v>
      </c>
      <c r="B11" s="13" t="s">
        <v>131</v>
      </c>
      <c r="C11" s="13" t="s">
        <v>145</v>
      </c>
      <c r="D11">
        <v>1234581685</v>
      </c>
    </row>
    <row r="12" spans="1:4" x14ac:dyDescent="0.2">
      <c r="A12">
        <v>3</v>
      </c>
      <c r="B12" s="13" t="s">
        <v>132</v>
      </c>
      <c r="C12" s="13" t="s">
        <v>146</v>
      </c>
      <c r="D12">
        <v>1234581685</v>
      </c>
    </row>
    <row r="13" spans="1:4" x14ac:dyDescent="0.2">
      <c r="A13">
        <v>4</v>
      </c>
      <c r="B13" s="13" t="s">
        <v>133</v>
      </c>
      <c r="C13" s="13" t="s">
        <v>147</v>
      </c>
      <c r="D13">
        <v>1234581685</v>
      </c>
    </row>
    <row r="14" spans="1:4" x14ac:dyDescent="0.2">
      <c r="A14">
        <v>5</v>
      </c>
      <c r="B14" s="13" t="s">
        <v>134</v>
      </c>
      <c r="C14" s="13" t="s">
        <v>148</v>
      </c>
      <c r="D14">
        <v>1234581685</v>
      </c>
    </row>
    <row r="15" spans="1:4" x14ac:dyDescent="0.2">
      <c r="A15">
        <v>6</v>
      </c>
      <c r="B15" s="13" t="s">
        <v>135</v>
      </c>
      <c r="C15" s="13" t="s">
        <v>149</v>
      </c>
      <c r="D15">
        <v>1234581685</v>
      </c>
    </row>
    <row r="16" spans="1:4" x14ac:dyDescent="0.2">
      <c r="A16">
        <v>7</v>
      </c>
      <c r="B16" s="13" t="s">
        <v>71</v>
      </c>
      <c r="C16" s="13" t="s">
        <v>150</v>
      </c>
      <c r="D16">
        <v>1234581685</v>
      </c>
    </row>
    <row r="17" spans="1:4" x14ac:dyDescent="0.2">
      <c r="A17">
        <v>8</v>
      </c>
      <c r="B17" s="13" t="s">
        <v>136</v>
      </c>
      <c r="C17" s="13" t="s">
        <v>151</v>
      </c>
      <c r="D17">
        <v>1234581685</v>
      </c>
    </row>
    <row r="18" spans="1:4" x14ac:dyDescent="0.2">
      <c r="A18">
        <v>9</v>
      </c>
      <c r="B18" s="13" t="s">
        <v>137</v>
      </c>
      <c r="C18" s="13" t="s">
        <v>152</v>
      </c>
      <c r="D18">
        <v>1234581685</v>
      </c>
    </row>
    <row r="19" spans="1:4" x14ac:dyDescent="0.2">
      <c r="A19">
        <v>10</v>
      </c>
      <c r="B19" s="13" t="s">
        <v>138</v>
      </c>
      <c r="C19" s="13" t="s">
        <v>153</v>
      </c>
      <c r="D19">
        <v>1234581685</v>
      </c>
    </row>
    <row r="20" spans="1:4" x14ac:dyDescent="0.2">
      <c r="A20">
        <v>11</v>
      </c>
      <c r="B20" s="13" t="s">
        <v>139</v>
      </c>
      <c r="C20" s="13" t="s">
        <v>154</v>
      </c>
      <c r="D20">
        <v>1234581685</v>
      </c>
    </row>
    <row r="21" spans="1:4" x14ac:dyDescent="0.2">
      <c r="A21">
        <v>12</v>
      </c>
      <c r="B21" s="13" t="s">
        <v>140</v>
      </c>
      <c r="C21" s="13" t="s">
        <v>155</v>
      </c>
      <c r="D21">
        <v>1234581685</v>
      </c>
    </row>
    <row r="22" spans="1:4" x14ac:dyDescent="0.2">
      <c r="A22">
        <v>13</v>
      </c>
      <c r="B22" s="13" t="s">
        <v>141</v>
      </c>
      <c r="C22" s="13" t="s">
        <v>156</v>
      </c>
      <c r="D22">
        <v>1234581685</v>
      </c>
    </row>
    <row r="23" spans="1:4" x14ac:dyDescent="0.2">
      <c r="A23">
        <v>14</v>
      </c>
      <c r="B23" s="13" t="s">
        <v>142</v>
      </c>
      <c r="C23" s="13" t="s">
        <v>157</v>
      </c>
      <c r="D23">
        <v>1234581685</v>
      </c>
    </row>
    <row r="24" spans="1:4" x14ac:dyDescent="0.2">
      <c r="A24">
        <v>15</v>
      </c>
      <c r="B24" s="13" t="s">
        <v>143</v>
      </c>
      <c r="C24" s="13" t="s">
        <v>158</v>
      </c>
      <c r="D24">
        <v>1234581685</v>
      </c>
    </row>
    <row r="25" spans="1:4" x14ac:dyDescent="0.2">
      <c r="A25">
        <v>16</v>
      </c>
      <c r="B25" s="13" t="s">
        <v>72</v>
      </c>
      <c r="C25" s="13" t="s">
        <v>159</v>
      </c>
      <c r="D25">
        <v>1234581685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3" sqref="E2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ht="16" x14ac:dyDescent="0.2">
      <c r="A10">
        <v>1</v>
      </c>
      <c r="B10" t="s">
        <v>59</v>
      </c>
      <c r="C10" s="9">
        <v>0.1</v>
      </c>
      <c r="D10" s="14" t="s">
        <v>128</v>
      </c>
      <c r="E10" s="13" t="s">
        <v>129</v>
      </c>
      <c r="F10">
        <v>1234581685</v>
      </c>
    </row>
    <row r="11" spans="1:6" x14ac:dyDescent="0.2">
      <c r="A11">
        <v>2</v>
      </c>
      <c r="B11" t="s">
        <v>60</v>
      </c>
      <c r="C11" s="9">
        <v>0.2</v>
      </c>
      <c r="D11" s="13" t="s">
        <v>123</v>
      </c>
      <c r="E11" s="13" t="s">
        <v>123</v>
      </c>
      <c r="F11">
        <v>1234581685</v>
      </c>
    </row>
    <row r="12" spans="1:6" x14ac:dyDescent="0.2">
      <c r="A12">
        <v>3</v>
      </c>
      <c r="B12" t="s">
        <v>61</v>
      </c>
      <c r="C12" s="9">
        <v>0</v>
      </c>
      <c r="D12" s="3"/>
      <c r="E12" s="3"/>
      <c r="F12">
        <v>1234581685</v>
      </c>
    </row>
    <row r="13" spans="1:6" x14ac:dyDescent="0.2">
      <c r="A13">
        <v>4</v>
      </c>
      <c r="B13" t="s">
        <v>62</v>
      </c>
      <c r="C13" s="9">
        <v>0</v>
      </c>
      <c r="D13" s="13"/>
      <c r="E13" s="13"/>
      <c r="F13">
        <v>1234581685</v>
      </c>
    </row>
    <row r="14" spans="1:6" x14ac:dyDescent="0.2">
      <c r="A14">
        <v>5</v>
      </c>
      <c r="B14" t="s">
        <v>63</v>
      </c>
      <c r="C14" s="9">
        <v>0.3</v>
      </c>
      <c r="D14" s="13" t="s">
        <v>124</v>
      </c>
      <c r="E14" s="13" t="s">
        <v>125</v>
      </c>
      <c r="F14">
        <v>1234581685</v>
      </c>
    </row>
    <row r="15" spans="1:6" x14ac:dyDescent="0.2">
      <c r="A15">
        <v>6</v>
      </c>
      <c r="B15" t="s">
        <v>64</v>
      </c>
      <c r="C15" s="9">
        <v>0.4</v>
      </c>
      <c r="D15" s="13" t="s">
        <v>126</v>
      </c>
      <c r="E15" s="13" t="s">
        <v>127</v>
      </c>
      <c r="F15">
        <v>1234581685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L7" sqref="L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155169</v>
      </c>
      <c r="E5" t="s">
        <v>1</v>
      </c>
      <c r="F5" t="s">
        <v>3</v>
      </c>
      <c r="G5" s="3">
        <v>70</v>
      </c>
      <c r="H5" s="3">
        <v>70</v>
      </c>
      <c r="I5" s="3"/>
      <c r="J5" s="3"/>
      <c r="K5" s="3">
        <v>70</v>
      </c>
      <c r="L5" s="3">
        <v>60</v>
      </c>
      <c r="M5">
        <f>G5*Komponen!C10 + H5*Komponen!C11 + I5*Komponen!C12 + J5*Komponen!C13 + K5*Komponen!C14 + L5*Komponen!C15</f>
        <v>66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">
      <c r="A6">
        <v>2</v>
      </c>
      <c r="B6" t="s">
        <v>77</v>
      </c>
      <c r="C6" t="s">
        <v>78</v>
      </c>
      <c r="D6">
        <v>157173</v>
      </c>
      <c r="E6" t="s">
        <v>1</v>
      </c>
      <c r="F6" t="s">
        <v>3</v>
      </c>
      <c r="G6" s="3">
        <v>70</v>
      </c>
      <c r="H6" s="3">
        <v>70</v>
      </c>
      <c r="I6" s="3"/>
      <c r="J6" s="3"/>
      <c r="K6" s="3">
        <v>75</v>
      </c>
      <c r="L6" s="3">
        <v>65</v>
      </c>
      <c r="M6">
        <f>G6*Komponen!C10 + H6*Komponen!C11 + I6*Komponen!C12 + J6*Komponen!C13 + K6*Komponen!C14 + L6*Komponen!C15</f>
        <v>69.5</v>
      </c>
      <c r="N6" t="str">
        <f t="shared" si="0"/>
        <v>B</v>
      </c>
    </row>
    <row r="7" spans="1:14" x14ac:dyDescent="0.2">
      <c r="A7">
        <v>3</v>
      </c>
      <c r="B7" t="s">
        <v>79</v>
      </c>
      <c r="C7" t="s">
        <v>80</v>
      </c>
      <c r="D7">
        <v>152283</v>
      </c>
      <c r="E7" t="s">
        <v>1</v>
      </c>
      <c r="F7" t="s">
        <v>3</v>
      </c>
      <c r="G7" s="3">
        <v>80</v>
      </c>
      <c r="H7" s="3">
        <v>80</v>
      </c>
      <c r="I7" s="3"/>
      <c r="J7" s="3"/>
      <c r="K7" s="15">
        <v>90</v>
      </c>
      <c r="L7" s="15">
        <v>44</v>
      </c>
      <c r="M7">
        <f>G7*Komponen!C10 + H7*Komponen!C11 + I7*Komponen!C12 + J7*Komponen!C13 + K7*Komponen!C14 + L7*Komponen!C15</f>
        <v>68.599999999999994</v>
      </c>
      <c r="N7" t="str">
        <f t="shared" si="0"/>
        <v>B</v>
      </c>
    </row>
    <row r="8" spans="1:14" x14ac:dyDescent="0.2">
      <c r="A8">
        <v>4</v>
      </c>
      <c r="B8" t="s">
        <v>81</v>
      </c>
      <c r="C8" t="s">
        <v>82</v>
      </c>
      <c r="D8">
        <v>156429</v>
      </c>
      <c r="E8" t="s">
        <v>1</v>
      </c>
      <c r="F8" t="s">
        <v>3</v>
      </c>
      <c r="G8" s="3">
        <v>70</v>
      </c>
      <c r="H8" s="3">
        <v>70</v>
      </c>
      <c r="I8" s="3"/>
      <c r="J8" s="3"/>
      <c r="K8" s="15">
        <v>90</v>
      </c>
      <c r="L8" s="15">
        <v>68</v>
      </c>
      <c r="M8">
        <f>G8*Komponen!C10 + H8*Komponen!C11 + I8*Komponen!C12 + J8*Komponen!C13 + K8*Komponen!C14 + L8*Komponen!C15</f>
        <v>75.2</v>
      </c>
      <c r="N8" t="str">
        <f t="shared" si="0"/>
        <v>A-</v>
      </c>
    </row>
    <row r="9" spans="1:14" x14ac:dyDescent="0.2">
      <c r="A9">
        <v>5</v>
      </c>
      <c r="B9" t="s">
        <v>83</v>
      </c>
      <c r="C9" t="s">
        <v>84</v>
      </c>
      <c r="D9">
        <v>155592</v>
      </c>
      <c r="E9" t="s">
        <v>1</v>
      </c>
      <c r="F9" t="s">
        <v>3</v>
      </c>
      <c r="G9" s="3">
        <v>70</v>
      </c>
      <c r="H9" s="3">
        <v>70</v>
      </c>
      <c r="I9" s="3"/>
      <c r="J9" s="3"/>
      <c r="K9" s="15">
        <v>90</v>
      </c>
      <c r="L9" s="15">
        <v>48</v>
      </c>
      <c r="M9">
        <f>G9*Komponen!C10 + H9*Komponen!C11 + I9*Komponen!C12 + J9*Komponen!C13 + K9*Komponen!C14 + L9*Komponen!C15</f>
        <v>67.2</v>
      </c>
      <c r="N9" t="str">
        <f t="shared" si="0"/>
        <v>B</v>
      </c>
    </row>
    <row r="10" spans="1:14" x14ac:dyDescent="0.2">
      <c r="A10">
        <v>6</v>
      </c>
      <c r="B10" t="s">
        <v>85</v>
      </c>
      <c r="C10" t="s">
        <v>86</v>
      </c>
      <c r="D10">
        <v>155014</v>
      </c>
      <c r="E10" t="s">
        <v>1</v>
      </c>
      <c r="F10" t="s">
        <v>3</v>
      </c>
      <c r="G10" s="3">
        <v>80</v>
      </c>
      <c r="H10" s="3">
        <v>80</v>
      </c>
      <c r="I10" s="3"/>
      <c r="J10" s="3"/>
      <c r="K10" s="15">
        <v>85</v>
      </c>
      <c r="L10" s="15">
        <v>72</v>
      </c>
      <c r="M10">
        <f>G10*Komponen!C10 + H10*Komponen!C11 + I10*Komponen!C12 + J10*Komponen!C13 + K10*Komponen!C14 + L10*Komponen!C15</f>
        <v>78.3</v>
      </c>
      <c r="N10" t="str">
        <f t="shared" si="0"/>
        <v>A-</v>
      </c>
    </row>
    <row r="11" spans="1:14" x14ac:dyDescent="0.2">
      <c r="A11">
        <v>7</v>
      </c>
      <c r="B11" t="s">
        <v>87</v>
      </c>
      <c r="C11" t="s">
        <v>88</v>
      </c>
      <c r="D11">
        <v>155538</v>
      </c>
      <c r="E11" t="s">
        <v>1</v>
      </c>
      <c r="F11" t="s">
        <v>3</v>
      </c>
      <c r="G11" s="3">
        <v>80</v>
      </c>
      <c r="H11" s="3">
        <v>80</v>
      </c>
      <c r="I11" s="3"/>
      <c r="J11" s="3"/>
      <c r="K11" s="15">
        <v>80</v>
      </c>
      <c r="L11" s="15">
        <v>72</v>
      </c>
      <c r="M11">
        <f>G11*Komponen!C10 + H11*Komponen!C11 + I11*Komponen!C12 + J11*Komponen!C13 + K11*Komponen!C14 + L11*Komponen!C15</f>
        <v>76.8</v>
      </c>
      <c r="N11" t="str">
        <f t="shared" si="0"/>
        <v>A-</v>
      </c>
    </row>
    <row r="12" spans="1:14" x14ac:dyDescent="0.2">
      <c r="A12">
        <v>8</v>
      </c>
      <c r="B12" t="s">
        <v>89</v>
      </c>
      <c r="C12" t="s">
        <v>90</v>
      </c>
      <c r="D12">
        <v>152171</v>
      </c>
      <c r="E12" t="s">
        <v>1</v>
      </c>
      <c r="F12" t="s">
        <v>3</v>
      </c>
      <c r="G12" s="3">
        <v>80</v>
      </c>
      <c r="H12" s="3">
        <v>80</v>
      </c>
      <c r="I12" s="3"/>
      <c r="J12" s="3"/>
      <c r="K12" s="15">
        <v>65</v>
      </c>
      <c r="L12" s="15">
        <v>92</v>
      </c>
      <c r="M12">
        <f>G12*Komponen!C10 + H12*Komponen!C11 + I12*Komponen!C12 + J12*Komponen!C13 + K12*Komponen!C14 + L12*Komponen!C15</f>
        <v>80.300000000000011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155275</v>
      </c>
      <c r="E13" t="s">
        <v>1</v>
      </c>
      <c r="F13" t="s">
        <v>3</v>
      </c>
      <c r="G13" s="3">
        <v>80</v>
      </c>
      <c r="H13" s="3">
        <v>80</v>
      </c>
      <c r="I13" s="3"/>
      <c r="J13" s="3"/>
      <c r="K13" s="15">
        <v>100</v>
      </c>
      <c r="L13" s="15">
        <v>88</v>
      </c>
      <c r="M13">
        <f>G13*Komponen!C10 + H13*Komponen!C11 + I13*Komponen!C12 + J13*Komponen!C13 + K13*Komponen!C14 + L13*Komponen!C15</f>
        <v>89.2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155009</v>
      </c>
      <c r="E14" t="s">
        <v>1</v>
      </c>
      <c r="F14" t="s">
        <v>3</v>
      </c>
      <c r="G14" s="3">
        <v>80</v>
      </c>
      <c r="H14" s="3">
        <v>80</v>
      </c>
      <c r="I14" s="3"/>
      <c r="J14" s="3"/>
      <c r="K14" s="15">
        <v>85</v>
      </c>
      <c r="L14" s="15">
        <v>88</v>
      </c>
      <c r="M14">
        <f>G14*Komponen!C10 + H14*Komponen!C11 + I14*Komponen!C12 + J14*Komponen!C13 + K14*Komponen!C14 + L14*Komponen!C15</f>
        <v>84.7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155272</v>
      </c>
      <c r="E15" t="s">
        <v>1</v>
      </c>
      <c r="F15" t="s">
        <v>3</v>
      </c>
      <c r="G15" s="3">
        <v>80</v>
      </c>
      <c r="H15" s="3">
        <v>80</v>
      </c>
      <c r="I15" s="3"/>
      <c r="J15" s="3"/>
      <c r="K15" s="15">
        <v>100</v>
      </c>
      <c r="L15" s="15">
        <v>92</v>
      </c>
      <c r="M15">
        <f>G15*Komponen!C10 + H15*Komponen!C11 + I15*Komponen!C12 + J15*Komponen!C13 + K15*Komponen!C14 + L15*Komponen!C15</f>
        <v>90.800000000000011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155532</v>
      </c>
      <c r="E16" t="s">
        <v>1</v>
      </c>
      <c r="F16" t="s">
        <v>3</v>
      </c>
      <c r="G16" s="3">
        <v>80</v>
      </c>
      <c r="H16" s="3">
        <v>80</v>
      </c>
      <c r="I16" s="3"/>
      <c r="J16" s="3"/>
      <c r="K16" s="15">
        <v>100</v>
      </c>
      <c r="L16" s="15">
        <v>84</v>
      </c>
      <c r="M16">
        <f>G16*Komponen!C10 + H16*Komponen!C11 + I16*Komponen!C12 + J16*Komponen!C13 + K16*Komponen!C14 + L16*Komponen!C15</f>
        <v>87.6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155591</v>
      </c>
      <c r="E17" t="s">
        <v>1</v>
      </c>
      <c r="F17" t="s">
        <v>3</v>
      </c>
      <c r="G17" s="3">
        <v>80</v>
      </c>
      <c r="H17" s="3">
        <v>80</v>
      </c>
      <c r="I17" s="3"/>
      <c r="J17" s="3"/>
      <c r="K17" s="15">
        <v>100</v>
      </c>
      <c r="L17" s="3">
        <v>88</v>
      </c>
      <c r="M17">
        <f>G17*Komponen!C10 + H17*Komponen!C11 + I17*Komponen!C12 + J17*Komponen!C13 + K17*Komponen!C14 + L17*Komponen!C15</f>
        <v>89.2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155510</v>
      </c>
      <c r="E18" t="s">
        <v>1</v>
      </c>
      <c r="F18" t="s">
        <v>3</v>
      </c>
      <c r="G18" s="3">
        <v>70</v>
      </c>
      <c r="H18" s="3">
        <v>70</v>
      </c>
      <c r="I18" s="3"/>
      <c r="J18" s="3"/>
      <c r="K18" s="15">
        <v>100</v>
      </c>
      <c r="L18" s="15">
        <v>92</v>
      </c>
      <c r="M18">
        <f>G18*Komponen!C10 + H18*Komponen!C11 + I18*Komponen!C12 + J18*Komponen!C13 + K18*Komponen!C14 + L18*Komponen!C15</f>
        <v>87.800000000000011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156368</v>
      </c>
      <c r="E19" t="s">
        <v>1</v>
      </c>
      <c r="F19" t="s">
        <v>3</v>
      </c>
      <c r="G19" s="3">
        <v>70</v>
      </c>
      <c r="H19" s="3">
        <v>70</v>
      </c>
      <c r="I19" s="3"/>
      <c r="J19" s="3"/>
      <c r="K19" s="15">
        <v>100</v>
      </c>
      <c r="L19" s="15">
        <v>92</v>
      </c>
      <c r="M19">
        <f>G19*Komponen!C10 + H19*Komponen!C11 + I19*Komponen!C12 + J19*Komponen!C13 + K19*Komponen!C14 + L19*Komponen!C15</f>
        <v>87.800000000000011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157125</v>
      </c>
      <c r="E20" t="s">
        <v>1</v>
      </c>
      <c r="F20" t="s">
        <v>3</v>
      </c>
      <c r="G20" s="3">
        <v>75</v>
      </c>
      <c r="H20" s="3">
        <v>75</v>
      </c>
      <c r="I20" s="3"/>
      <c r="J20" s="3"/>
      <c r="K20" s="15">
        <v>35</v>
      </c>
      <c r="L20" s="15">
        <v>88</v>
      </c>
      <c r="M20">
        <f>G20*Komponen!C10 + H20*Komponen!C11 + I20*Komponen!C12 + J20*Komponen!C13 + K20*Komponen!C14 + L20*Komponen!C15</f>
        <v>68.2</v>
      </c>
      <c r="N20" t="str">
        <f t="shared" si="0"/>
        <v>B</v>
      </c>
    </row>
    <row r="21" spans="1:14" x14ac:dyDescent="0.2">
      <c r="A21">
        <v>17</v>
      </c>
      <c r="B21" t="s">
        <v>107</v>
      </c>
      <c r="C21" t="s">
        <v>108</v>
      </c>
      <c r="D21">
        <v>155495</v>
      </c>
      <c r="E21" t="s">
        <v>1</v>
      </c>
      <c r="F21" t="s">
        <v>3</v>
      </c>
      <c r="G21" s="3">
        <v>75</v>
      </c>
      <c r="H21" s="3">
        <v>75</v>
      </c>
      <c r="I21" s="3"/>
      <c r="J21" s="3"/>
      <c r="K21" s="15">
        <v>80</v>
      </c>
      <c r="L21" s="15">
        <v>64</v>
      </c>
      <c r="M21">
        <f>G21*Komponen!C10 + H21*Komponen!C11 + I21*Komponen!C12 + J21*Komponen!C13 + K21*Komponen!C14 + L21*Komponen!C15</f>
        <v>72.099999999999994</v>
      </c>
      <c r="N21" t="str">
        <f t="shared" si="0"/>
        <v>B+</v>
      </c>
    </row>
    <row r="22" spans="1:14" x14ac:dyDescent="0.2">
      <c r="A22">
        <v>18</v>
      </c>
      <c r="B22" t="s">
        <v>109</v>
      </c>
      <c r="C22" t="s">
        <v>110</v>
      </c>
      <c r="D22">
        <v>154853</v>
      </c>
      <c r="E22" t="s">
        <v>1</v>
      </c>
      <c r="F22" t="s">
        <v>3</v>
      </c>
      <c r="G22" s="3">
        <v>70</v>
      </c>
      <c r="H22" s="3">
        <v>70</v>
      </c>
      <c r="I22" s="3"/>
      <c r="J22" s="3"/>
      <c r="K22" s="15">
        <v>100</v>
      </c>
      <c r="L22" s="15">
        <v>88</v>
      </c>
      <c r="M22">
        <f>G22*Komponen!C10 + H22*Komponen!C11 + I22*Komponen!C12 + J22*Komponen!C13 + K22*Komponen!C14 + L22*Komponen!C15</f>
        <v>86.2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152314</v>
      </c>
      <c r="E23" t="s">
        <v>1</v>
      </c>
      <c r="F23" t="s">
        <v>3</v>
      </c>
      <c r="G23" s="3">
        <v>70</v>
      </c>
      <c r="H23" s="3">
        <v>70</v>
      </c>
      <c r="I23" s="3"/>
      <c r="J23" s="3"/>
      <c r="K23" s="15">
        <v>100</v>
      </c>
      <c r="L23" s="15">
        <v>84</v>
      </c>
      <c r="M23">
        <f>G23*Komponen!C10 + H23*Komponen!C11 + I23*Komponen!C12 + J23*Komponen!C13 + K23*Komponen!C14 + L23*Komponen!C15</f>
        <v>84.6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155435</v>
      </c>
      <c r="E24" t="s">
        <v>1</v>
      </c>
      <c r="F24" t="s">
        <v>3</v>
      </c>
      <c r="G24" s="3">
        <v>70</v>
      </c>
      <c r="H24" s="3">
        <v>70</v>
      </c>
      <c r="I24" s="3"/>
      <c r="J24" s="3"/>
      <c r="K24" s="15">
        <v>100</v>
      </c>
      <c r="L24" s="15">
        <v>88</v>
      </c>
      <c r="M24">
        <f>G24*Komponen!C10 + H24*Komponen!C11 + I24*Komponen!C12 + J24*Komponen!C13 + K24*Komponen!C14 + L24*Komponen!C15</f>
        <v>86.2</v>
      </c>
      <c r="N24" t="str">
        <f t="shared" si="0"/>
        <v>A</v>
      </c>
    </row>
    <row r="25" spans="1:14" x14ac:dyDescent="0.2">
      <c r="A25">
        <v>21</v>
      </c>
      <c r="B25" t="s">
        <v>115</v>
      </c>
      <c r="C25" t="s">
        <v>116</v>
      </c>
      <c r="D25">
        <v>155590</v>
      </c>
      <c r="E25" t="s">
        <v>1</v>
      </c>
      <c r="F25" t="s">
        <v>3</v>
      </c>
      <c r="G25" s="3">
        <v>70</v>
      </c>
      <c r="H25" s="3">
        <v>70</v>
      </c>
      <c r="I25" s="3"/>
      <c r="J25" s="3"/>
      <c r="K25" s="15">
        <v>65</v>
      </c>
      <c r="L25" s="15">
        <v>52</v>
      </c>
      <c r="M25">
        <f>G25*Komponen!C10 + H25*Komponen!C11 + I25*Komponen!C12 + J25*Komponen!C13 + K25*Komponen!C14 + L25*Komponen!C15</f>
        <v>61.3</v>
      </c>
      <c r="N25" t="str">
        <f t="shared" si="0"/>
        <v>B-</v>
      </c>
    </row>
    <row r="26" spans="1:14" x14ac:dyDescent="0.2">
      <c r="A26">
        <v>22</v>
      </c>
      <c r="B26" t="s">
        <v>117</v>
      </c>
      <c r="C26" t="s">
        <v>118</v>
      </c>
      <c r="D26">
        <v>157131</v>
      </c>
      <c r="E26" t="s">
        <v>1</v>
      </c>
      <c r="F26" t="s">
        <v>3</v>
      </c>
      <c r="G26" s="3">
        <v>70</v>
      </c>
      <c r="H26" s="3">
        <v>70</v>
      </c>
      <c r="I26" s="3"/>
      <c r="J26" s="3"/>
      <c r="K26" s="15">
        <v>100</v>
      </c>
      <c r="L26" s="15">
        <v>88</v>
      </c>
      <c r="M26">
        <f>G26*Komponen!C10 + H26*Komponen!C11 + I26*Komponen!C12 + J26*Komponen!C13 + K26*Komponen!C14 + L26*Komponen!C15</f>
        <v>86.2</v>
      </c>
      <c r="N26" t="str">
        <f t="shared" si="0"/>
        <v>A</v>
      </c>
    </row>
    <row r="27" spans="1:14" x14ac:dyDescent="0.2">
      <c r="A27">
        <v>23</v>
      </c>
      <c r="B27" t="s">
        <v>119</v>
      </c>
      <c r="C27" t="s">
        <v>120</v>
      </c>
      <c r="D27">
        <v>156352</v>
      </c>
      <c r="E27" t="s">
        <v>1</v>
      </c>
      <c r="F27" t="s">
        <v>3</v>
      </c>
      <c r="G27" s="3">
        <v>70</v>
      </c>
      <c r="H27" s="3">
        <v>70</v>
      </c>
      <c r="I27" s="3"/>
      <c r="J27" s="3"/>
      <c r="K27" s="15">
        <v>100</v>
      </c>
      <c r="L27" s="15">
        <v>88</v>
      </c>
      <c r="M27">
        <f>G27*Komponen!C10 + H27*Komponen!C11 + I27*Komponen!C12 + J27*Komponen!C13 + K27*Komponen!C14 + L27*Komponen!C15</f>
        <v>86.2</v>
      </c>
      <c r="N27" t="str">
        <f t="shared" si="0"/>
        <v>A</v>
      </c>
    </row>
    <row r="28" spans="1:14" x14ac:dyDescent="0.2">
      <c r="A28">
        <v>24</v>
      </c>
      <c r="B28" t="s">
        <v>121</v>
      </c>
      <c r="C28" t="s">
        <v>122</v>
      </c>
      <c r="D28">
        <v>155742</v>
      </c>
      <c r="E28" t="s">
        <v>1</v>
      </c>
      <c r="F28" t="s">
        <v>3</v>
      </c>
      <c r="G28" s="3">
        <v>80</v>
      </c>
      <c r="H28" s="3">
        <v>80</v>
      </c>
      <c r="I28" s="3"/>
      <c r="J28" s="3"/>
      <c r="K28" s="15">
        <v>90</v>
      </c>
      <c r="L28" s="15">
        <v>88</v>
      </c>
      <c r="M28">
        <f>G28*Komponen!C10 + H28*Komponen!C11 + I28*Komponen!C12 + J28*Komponen!C13 + K28*Komponen!C14 + L28*Komponen!C15</f>
        <v>86.2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Aulia Amini</cp:lastModifiedBy>
  <dcterms:created xsi:type="dcterms:W3CDTF">2025-01-22T02:30:33Z</dcterms:created>
  <dcterms:modified xsi:type="dcterms:W3CDTF">2025-01-22T04:17:37Z</dcterms:modified>
  <cp:category>nilai</cp:category>
</cp:coreProperties>
</file>