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7"/>
  <workbookPr codeName="ThisWorkbook"/>
  <mc:AlternateContent xmlns:mc="http://schemas.openxmlformats.org/markup-compatibility/2006">
    <mc:Choice Requires="x15">
      <x15ac:absPath xmlns:x15ac="http://schemas.microsoft.com/office/spreadsheetml/2010/11/ac" url="/Users/auliaamini/Downloads/URUSAN PRODI/"/>
    </mc:Choice>
  </mc:AlternateContent>
  <xr:revisionPtr revIDLastSave="0" documentId="13_ncr:1_{80113939-CBCD-F14F-9B87-4B3C14358BF7}" xr6:coauthVersionLast="47" xr6:coauthVersionMax="47" xr10:uidLastSave="{00000000-0000-0000-0000-000000000000}"/>
  <bookViews>
    <workbookView xWindow="0" yWindow="500" windowWidth="33600" windowHeight="190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4" l="1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<sst xmlns="http://schemas.openxmlformats.org/spreadsheetml/2006/main" count="273" uniqueCount="184">
  <si>
    <t>KODE MK</t>
  </si>
  <si>
    <t>A1H3A09A</t>
  </si>
  <si>
    <t>NAMA MK</t>
  </si>
  <si>
    <t>PENDIDIKAN GIZI DAN KESEHATAN ANAK SD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</si>
  <si>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</si>
  <si>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</si>
  <si>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</si>
  <si>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</si>
  <si>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</si>
  <si>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</si>
  <si>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</si>
  <si>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</si>
  <si>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AULIA AMINI, S.ST.,M.Keb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</si>
  <si>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</si>
  <si>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</si>
  <si>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</si>
  <si>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</si>
  <si>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</si>
  <si>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</si>
  <si>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</si>
  <si>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</si>
  <si>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</si>
  <si>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</si>
  <si>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</si>
  <si>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</si>
  <si>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</si>
  <si>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</si>
  <si>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</si>
  <si>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</si>
  <si>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</si>
  <si>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</si>
  <si>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</si>
  <si>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</si>
  <si>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</si>
  <si>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</si>
  <si>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</si>
  <si>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</si>
  <si>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</si>
  <si>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</si>
  <si>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</si>
  <si>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</si>
  <si>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</si>
  <si>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</si>
  <si>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</si>
  <si>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</si>
  <si>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</si>
  <si>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</si>
  <si>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</si>
  <si>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</si>
  <si>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</si>
  <si>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</si>
  <si>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</si>
  <si>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</si>
  <si>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</si>
  <si>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</si>
  <si>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</si>
  <si>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</si>
  <si>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</si>
  <si>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</si>
  <si>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</si>
  <si>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</si>
  <si>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</si>
  <si>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</si>
  <si>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</si>
  <si>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GIZI DAN KESEHATAN ANAK SD (A1H3A09A)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</si>
  <si>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</si>
  <si>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</si>
  <si>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</si>
  <si>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</si>
  <si>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</si>
  <si>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</si>
  <si>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</si>
  <si>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</si>
  <si>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</si>
  <si>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2021A1H001</t>
  </si>
  <si>
    <t>ABDUL MALIK</t>
  </si>
  <si>
    <t>2021A1H022</t>
  </si>
  <si>
    <t>YUYUN AFRILYANTI</t>
  </si>
  <si>
    <t>2022A1H001</t>
  </si>
  <si>
    <t>ADITYA RAFSANJANI AMRULLAH</t>
  </si>
  <si>
    <t>2022A1H002</t>
  </si>
  <si>
    <t>AFRIANI</t>
  </si>
  <si>
    <t>2022A1H006</t>
  </si>
  <si>
    <t>AKRAM RABBANI</t>
  </si>
  <si>
    <t>2022A1H007</t>
  </si>
  <si>
    <t>ALAN ALFARIZI</t>
  </si>
  <si>
    <t>2022A1H008</t>
  </si>
  <si>
    <t>ALFARIZI MULTAZAM</t>
  </si>
  <si>
    <t>2022A1H009</t>
  </si>
  <si>
    <t>ALIVIA INDAH SOLEHATIN</t>
  </si>
  <si>
    <t>2022A1H010</t>
  </si>
  <si>
    <t>AMANDA FEBRIANTI</t>
  </si>
  <si>
    <t>2022A1H011</t>
  </si>
  <si>
    <t>AMELIA</t>
  </si>
  <si>
    <t>2022A1H012</t>
  </si>
  <si>
    <t>ANDITA TASTAMA</t>
  </si>
  <si>
    <t>2022A1H014</t>
  </si>
  <si>
    <t>ANGGUN LIATUN JANNAH</t>
  </si>
  <si>
    <t>2022A1H016</t>
  </si>
  <si>
    <t>ANISAH RAMADANTI</t>
  </si>
  <si>
    <t>2022A1H017</t>
  </si>
  <si>
    <t>ANISATURAHMA</t>
  </si>
  <si>
    <t>2022A1H018</t>
  </si>
  <si>
    <t>ANNISAH</t>
  </si>
  <si>
    <t>2022A1H019</t>
  </si>
  <si>
    <t>APRILYA NINGSIH</t>
  </si>
  <si>
    <t>2022A1H021</t>
  </si>
  <si>
    <t>ARTIKA NURWAHYUNI</t>
  </si>
  <si>
    <t>2022A1H022</t>
  </si>
  <si>
    <t>ARWINI</t>
  </si>
  <si>
    <t>2022A1H023</t>
  </si>
  <si>
    <t>ASSYFA CIPTA LESTARI</t>
  </si>
  <si>
    <t>2022A1H024</t>
  </si>
  <si>
    <t>ASTRI YULAELAWATI</t>
  </si>
  <si>
    <t>2022A1H025</t>
  </si>
  <si>
    <t>AYU APRILIANA</t>
  </si>
  <si>
    <t>2022A1H026</t>
  </si>
  <si>
    <t>AYU WULAN SARI</t>
  </si>
  <si>
    <t>2022A1H027</t>
  </si>
  <si>
    <t>AZIS FURKAN</t>
  </si>
  <si>
    <t>2022A1H028</t>
  </si>
  <si>
    <t>BAIQ IMELDA</t>
  </si>
  <si>
    <t>2022A1H029</t>
  </si>
  <si>
    <t>BAIQ RINA</t>
  </si>
  <si>
    <t>2022A1H030</t>
  </si>
  <si>
    <t>BUNGA MAYANG SARI</t>
  </si>
  <si>
    <t>2022A1H031</t>
  </si>
  <si>
    <t>BUNGA ORIZA SATIFA</t>
  </si>
  <si>
    <t>2022A1H032</t>
  </si>
  <si>
    <t>DESAK MADE ARMIKA DWIKAYANTI</t>
  </si>
  <si>
    <t>2022A1H033</t>
  </si>
  <si>
    <t>DIKI DAMMA PUTRA</t>
  </si>
  <si>
    <t>2022A1H034</t>
  </si>
  <si>
    <t>DIONISIA NATALIA MEDHO</t>
  </si>
  <si>
    <t>2022A1H035</t>
  </si>
  <si>
    <t>DISTA HARTAPUTRI</t>
  </si>
  <si>
    <t>2022A1H037</t>
  </si>
  <si>
    <t>DWI SEFIANTI</t>
  </si>
  <si>
    <t>2022A1H039</t>
  </si>
  <si>
    <t>EKA KURNIAWATI</t>
  </si>
  <si>
    <t>2022A1H040</t>
  </si>
  <si>
    <t>EKA PUTRI JUMRATI</t>
  </si>
  <si>
    <t xml:space="preserve">Mengidentifikasi nilai-nilai Islam dan kemuhammadiyahan yang relevan dalam menjaga kesehatan dan gizi anak </t>
  </si>
  <si>
    <t>Mengidentifikasi komponen-komponen dasar gizi yang dibutuhkan anak usia sekolah dasar</t>
  </si>
  <si>
    <t>Hubungan antara gizi yang seimbang, kesehatan fisik, dan perkembangan anak.</t>
  </si>
  <si>
    <t>Dampak kekurangan gizi terhadap perkembangan fisik, kognitif, dan prestasi belajar anak.</t>
  </si>
  <si>
    <t>Teknik dan metode edukasi gizi yang sesuai dengan karakteristik anak SD.</t>
  </si>
  <si>
    <t>Merancang modul atau materi edukasi gizi yang menarik, informatif, dan mudah dipahami oleh anak-anak SD dan langkah-langkah yang jelas dan efektif dalam implementasi materi edukasi gizi kepada anak SD.</t>
  </si>
  <si>
    <t>Faktor-faktor determinan yang memengaruhi status gizi dan kesehatan anak SD.</t>
  </si>
  <si>
    <t>Data epidemiologi yang relevan untuk menilai kebutuhan gizi dan kesehatan anak-anak di lingkungan tertentu</t>
  </si>
  <si>
    <t>Prinsip kreativitas untuk mengembangkan program edukasi gizi dan kesehatan dan desain modul dan media pembelajaran yang sesuai dengan kebutuhan siswa SD.</t>
  </si>
  <si>
    <t xml:space="preserve">Strategi edukasi yang adaptif terhadap berbagai situasi dan kondisi pembelajaran dan hasil pengembangan strategi dan media pembelajaran secara menarik dan informatif. </t>
  </si>
  <si>
    <t>Teknik komunikasi yang sesuai dengan audiens anak SD dan edukasi secara runtut dan mudah dipahami.</t>
  </si>
  <si>
    <t>Bahasa, visual, dan gestur yang menarik untuk anak-anak dan pengelolaan waktu presentasi dan menjawab pertanyaan dengan baik.</t>
  </si>
  <si>
    <t>Struktur laporan (latar belakang, tujuan, metode, hasil, evaluasi, dan rekomendasi) dan bahasa akademik yang baik dan penggunaan referensi yang relevan.</t>
  </si>
  <si>
    <t>Etika dalam dokumentasi dan pelaporan.</t>
  </si>
  <si>
    <t>Identifying Islamic and Muhammadiyah values relevant to maintaining children's health and nutrition.</t>
  </si>
  <si>
    <t>Identifying the basic nutritional components needed by elementary school-aged children.</t>
  </si>
  <si>
    <t>The relationship between balanced nutrition, physical health, and children's development.</t>
  </si>
  <si>
    <t>The impact of malnutrition on children's physical, cognitive, and academic performance development.</t>
  </si>
  <si>
    <t>Nutrition education techniques and methods suitable for elementary school children's characteristics.</t>
  </si>
  <si>
    <t>Designing educational modules or materials that are attractive, informative, and easily understood by elementary school children, along with clear and effective steps for implementing nutrition education materials for children.</t>
  </si>
  <si>
    <t>Determinant factors affecting the nutritional status and health of elementary school children.</t>
  </si>
  <si>
    <t>Relevant epidemiological data to assess the nutritional and health needs of children in specific environments.</t>
  </si>
  <si>
    <t>Midterm Exam</t>
  </si>
  <si>
    <t>Principles of creativity in developing nutrition and health education programs, including the design of modules and teaching media suitable for elementary school students' needs.</t>
  </si>
  <si>
    <t>Adaptive education strategies for various learning situations and conditions, as well as the outcomes of developing engaging and informative strategies and teaching media.</t>
  </si>
  <si>
    <t>Communication techniques suitable for elementary school audiences, delivered sequentially and easily understood.</t>
  </si>
  <si>
    <t>Language, visuals, and gestures appealing to children, effective time management during presentations, and good question-answer handling.</t>
  </si>
  <si>
    <t>Report structure (background, objectives, methods, results, evaluation, and recommendations), proper academic language, and the use of relevant references.</t>
  </si>
  <si>
    <t>Ethics in documentation and reporting.</t>
  </si>
  <si>
    <t>Final Exam</t>
  </si>
  <si>
    <t>https://drive.google.com/drive/folders/1OZIWOgw1T8FcUa9J7BFTAkaWKsK3umvq?usp=sharing</t>
  </si>
  <si>
    <t xml:space="preserve">https://drive.google.com/drive/folders/1OZIWOgw1T8FcUa9J7BFTAkaWKsK3umvq?usp=sharing </t>
  </si>
  <si>
    <t xml:space="preserve">Memberikan pemahaman dan keterampilan kepada mahasiswa dalam merancang dan menyampaikan edukasi mengenai gizi dan kesehatan yang tepat untuk anak usia sekolah dasar (SD). </t>
  </si>
  <si>
    <t>Providing students with the understanding and skills to design and deliver appropriate education on nutrition and health for elementary school-aged children.</t>
  </si>
  <si>
    <t xml:space="preserve">Komponen ini merujuk pada penilaian berbasis kuis yang diberikan kepada mahasiswa. </t>
  </si>
  <si>
    <t xml:space="preserve">Komponen ini mencakup tugas-tugas individu atau kelompok yang diberikan selama perkuliahan. </t>
  </si>
  <si>
    <t>Nilai UTS memiliki bobot 10% dari total nilai.</t>
  </si>
  <si>
    <t>Bobot nilai UAS adalah 30% dari total nilai keseluruhan.</t>
  </si>
  <si>
    <t xml:space="preserve">This component refers to assessments based on quizzes given to students. </t>
  </si>
  <si>
    <t xml:space="preserve">This component includes individual or group assignments given during the course. </t>
  </si>
  <si>
    <t>The weight of the mid-semester exam is 10% of the total grade.</t>
  </si>
  <si>
    <t>The weight of the final semester exam is 30% of the total grade.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</si>
</sst>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1" t="s">
        <v>142</v>
      </c>
      <c r="C10" s="11" t="s">
        <v>156</v>
      </c>
      <c r="D10">
        <v>1234583354</v>
      </c>
    </row>
    <row r="11" spans="1:4" x14ac:dyDescent="0.2">
      <c r="A11">
        <v>2</v>
      </c>
      <c r="B11" s="11" t="s">
        <v>143</v>
      </c>
      <c r="C11" s="11" t="s">
        <v>157</v>
      </c>
      <c r="D11">
        <v>1234583354</v>
      </c>
    </row>
    <row r="12" spans="1:4" x14ac:dyDescent="0.2">
      <c r="A12">
        <v>3</v>
      </c>
      <c r="B12" s="11" t="s">
        <v>144</v>
      </c>
      <c r="C12" s="11" t="s">
        <v>158</v>
      </c>
      <c r="D12">
        <v>1234583354</v>
      </c>
    </row>
    <row r="13" spans="1:4" x14ac:dyDescent="0.2">
      <c r="A13">
        <v>4</v>
      </c>
      <c r="B13" s="11" t="s">
        <v>145</v>
      </c>
      <c r="C13" s="11" t="s">
        <v>159</v>
      </c>
      <c r="D13">
        <v>1234583354</v>
      </c>
    </row>
    <row r="14" spans="1:4" x14ac:dyDescent="0.2">
      <c r="A14">
        <v>5</v>
      </c>
      <c r="B14" s="11" t="s">
        <v>146</v>
      </c>
      <c r="C14" s="11" t="s">
        <v>160</v>
      </c>
      <c r="D14">
        <v>1234583354</v>
      </c>
    </row>
    <row r="15" spans="1:4" x14ac:dyDescent="0.2">
      <c r="A15">
        <v>6</v>
      </c>
      <c r="B15" s="11" t="s">
        <v>147</v>
      </c>
      <c r="C15" s="11" t="s">
        <v>161</v>
      </c>
      <c r="D15">
        <v>1234583354</v>
      </c>
    </row>
    <row r="16" spans="1:4" x14ac:dyDescent="0.2">
      <c r="A16">
        <v>7</v>
      </c>
      <c r="B16" s="11" t="s">
        <v>148</v>
      </c>
      <c r="C16" s="11" t="s">
        <v>162</v>
      </c>
      <c r="D16">
        <v>1234583354</v>
      </c>
    </row>
    <row r="17" spans="1:4" x14ac:dyDescent="0.2">
      <c r="A17">
        <v>8</v>
      </c>
      <c r="B17" s="11" t="s">
        <v>149</v>
      </c>
      <c r="C17" s="11" t="s">
        <v>163</v>
      </c>
      <c r="D17">
        <v>1234583354</v>
      </c>
    </row>
    <row r="18" spans="1:4" x14ac:dyDescent="0.2">
      <c r="A18">
        <v>9</v>
      </c>
      <c r="B18" s="11" t="s">
        <v>70</v>
      </c>
      <c r="C18" s="11" t="s">
        <v>164</v>
      </c>
      <c r="D18">
        <v>1234583354</v>
      </c>
    </row>
    <row r="19" spans="1:4" x14ac:dyDescent="0.2">
      <c r="A19">
        <v>10</v>
      </c>
      <c r="B19" s="11" t="s">
        <v>150</v>
      </c>
      <c r="C19" s="11" t="s">
        <v>165</v>
      </c>
      <c r="D19">
        <v>1234583354</v>
      </c>
    </row>
    <row r="20" spans="1:4" x14ac:dyDescent="0.2">
      <c r="A20">
        <v>11</v>
      </c>
      <c r="B20" s="11" t="s">
        <v>151</v>
      </c>
      <c r="C20" s="11" t="s">
        <v>166</v>
      </c>
      <c r="D20">
        <v>1234583354</v>
      </c>
    </row>
    <row r="21" spans="1:4" x14ac:dyDescent="0.2">
      <c r="A21">
        <v>12</v>
      </c>
      <c r="B21" s="11" t="s">
        <v>152</v>
      </c>
      <c r="C21" s="11" t="s">
        <v>167</v>
      </c>
      <c r="D21">
        <v>1234583354</v>
      </c>
    </row>
    <row r="22" spans="1:4" x14ac:dyDescent="0.2">
      <c r="A22">
        <v>13</v>
      </c>
      <c r="B22" s="11" t="s">
        <v>153</v>
      </c>
      <c r="C22" s="11" t="s">
        <v>168</v>
      </c>
      <c r="D22">
        <v>1234583354</v>
      </c>
    </row>
    <row r="23" spans="1:4" x14ac:dyDescent="0.2">
      <c r="A23">
        <v>14</v>
      </c>
      <c r="B23" s="11" t="s">
        <v>154</v>
      </c>
      <c r="C23" s="11" t="s">
        <v>169</v>
      </c>
      <c r="D23">
        <v>1234583354</v>
      </c>
    </row>
    <row r="24" spans="1:4" x14ac:dyDescent="0.2">
      <c r="A24">
        <v>15</v>
      </c>
      <c r="B24" s="11" t="s">
        <v>155</v>
      </c>
      <c r="C24" s="11" t="s">
        <v>170</v>
      </c>
      <c r="D24">
        <v>1234583354</v>
      </c>
    </row>
    <row r="25" spans="1:4" x14ac:dyDescent="0.2">
      <c r="A25">
        <v>16</v>
      </c>
      <c r="B25" s="11" t="s">
        <v>71</v>
      </c>
      <c r="C25" s="11" t="s">
        <v>171</v>
      </c>
      <c r="D25">
        <v>1234583354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2" t="s">
        <v>19</v>
      </c>
      <c r="C3" s="1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6" sqref="E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0.2</v>
      </c>
      <c r="D10" s="11" t="s">
        <v>174</v>
      </c>
      <c r="E10" s="11" t="s">
        <v>175</v>
      </c>
      <c r="F10">
        <v>1234583354</v>
      </c>
    </row>
    <row r="11" spans="1:6" x14ac:dyDescent="0.2">
      <c r="A11">
        <v>2</v>
      </c>
      <c r="B11" t="s">
        <v>59</v>
      </c>
      <c r="C11" s="9">
        <v>0.2</v>
      </c>
      <c r="D11" s="11" t="s">
        <v>172</v>
      </c>
      <c r="E11" s="11" t="s">
        <v>173</v>
      </c>
      <c r="F11">
        <v>1234583354</v>
      </c>
    </row>
    <row r="12" spans="1:6" x14ac:dyDescent="0.2">
      <c r="A12">
        <v>3</v>
      </c>
      <c r="B12" t="s">
        <v>60</v>
      </c>
      <c r="C12" s="9">
        <v>0.1</v>
      </c>
      <c r="D12" s="11" t="s">
        <v>176</v>
      </c>
      <c r="E12" s="11" t="s">
        <v>180</v>
      </c>
      <c r="F12">
        <v>1234583354</v>
      </c>
    </row>
    <row r="13" spans="1:6" x14ac:dyDescent="0.2">
      <c r="A13">
        <v>4</v>
      </c>
      <c r="B13" t="s">
        <v>61</v>
      </c>
      <c r="C13" s="9">
        <v>0.1</v>
      </c>
      <c r="D13" s="11" t="s">
        <v>177</v>
      </c>
      <c r="E13" s="11" t="s">
        <v>181</v>
      </c>
      <c r="F13">
        <v>1234583354</v>
      </c>
    </row>
    <row r="14" spans="1:6" x14ac:dyDescent="0.2">
      <c r="A14">
        <v>5</v>
      </c>
      <c r="B14" t="s">
        <v>62</v>
      </c>
      <c r="C14" s="9">
        <v>0.1</v>
      </c>
      <c r="D14" s="11" t="s">
        <v>178</v>
      </c>
      <c r="E14" s="11" t="s">
        <v>182</v>
      </c>
      <c r="F14">
        <v>1234583354</v>
      </c>
    </row>
    <row r="15" spans="1:6" x14ac:dyDescent="0.2">
      <c r="A15">
        <v>6</v>
      </c>
      <c r="B15" t="s">
        <v>63</v>
      </c>
      <c r="C15" s="9">
        <v>0.3</v>
      </c>
      <c r="D15" s="11" t="s">
        <v>179</v>
      </c>
      <c r="E15" s="11" t="s">
        <v>183</v>
      </c>
      <c r="F15">
        <v>1234583354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workbookViewId="0">
      <selection activeCell="G6" sqref="G6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74</v>
      </c>
      <c r="C5" t="s">
        <v>75</v>
      </c>
      <c r="D5">
        <v>154695</v>
      </c>
      <c r="E5" t="s">
        <v>1</v>
      </c>
      <c r="F5" t="s">
        <v>3</v>
      </c>
      <c r="G5" s="3">
        <v>80</v>
      </c>
      <c r="H5" s="3">
        <v>75</v>
      </c>
      <c r="I5" s="3">
        <v>75</v>
      </c>
      <c r="J5" s="3">
        <v>80</v>
      </c>
      <c r="K5" s="3">
        <v>65</v>
      </c>
      <c r="L5" s="3">
        <v>72</v>
      </c>
      <c r="M5">
        <f>G5*Komponen!C10 + H5*Komponen!C11 + I5*Komponen!C12 + J5*Komponen!C13 + K5*Komponen!C14 + L5*Komponen!C15</f>
        <v>74.599999999999994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">
      <c r="A6">
        <v>2</v>
      </c>
      <c r="B6" t="s">
        <v>76</v>
      </c>
      <c r="C6" t="s">
        <v>77</v>
      </c>
      <c r="D6">
        <v>152022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">
      <c r="A7">
        <v>3</v>
      </c>
      <c r="B7" t="s">
        <v>78</v>
      </c>
      <c r="C7" t="s">
        <v>79</v>
      </c>
      <c r="D7">
        <v>153466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77</v>
      </c>
      <c r="M7">
        <f>G7*Komponen!C10 + H7*Komponen!C11 + I7*Komponen!C12 + J7*Komponen!C13 + K7*Komponen!C14 + L7*Komponen!C15</f>
        <v>79.099999999999994</v>
      </c>
      <c r="N7" t="str">
        <f t="shared" si="0"/>
        <v>A-</v>
      </c>
    </row>
    <row r="8" spans="1:14" x14ac:dyDescent="0.2">
      <c r="A8">
        <v>4</v>
      </c>
      <c r="B8" t="s">
        <v>80</v>
      </c>
      <c r="C8" t="s">
        <v>81</v>
      </c>
      <c r="D8">
        <v>152469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49</v>
      </c>
      <c r="M8">
        <f>G8*Komponen!C10 + H8*Komponen!C11 + I8*Komponen!C12 + J8*Komponen!C13 + K8*Komponen!C14 + L8*Komponen!C15</f>
        <v>70.7</v>
      </c>
      <c r="N8" t="str">
        <f t="shared" si="0"/>
        <v>B+</v>
      </c>
    </row>
    <row r="9" spans="1:14" x14ac:dyDescent="0.2">
      <c r="A9">
        <v>5</v>
      </c>
      <c r="B9" t="s">
        <v>82</v>
      </c>
      <c r="C9" t="s">
        <v>83</v>
      </c>
      <c r="D9">
        <v>152576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37</v>
      </c>
      <c r="M9">
        <f>G9*Komponen!C10 + H9*Komponen!C11 + I9*Komponen!C12 + J9*Komponen!C13 + K9*Komponen!C14 + L9*Komponen!C15</f>
        <v>67.099999999999994</v>
      </c>
      <c r="N9" t="str">
        <f t="shared" si="0"/>
        <v>B</v>
      </c>
    </row>
    <row r="10" spans="1:14" x14ac:dyDescent="0.2">
      <c r="A10">
        <v>6</v>
      </c>
      <c r="B10" t="s">
        <v>84</v>
      </c>
      <c r="C10" t="s">
        <v>85</v>
      </c>
      <c r="D10">
        <v>153964</v>
      </c>
      <c r="E10" t="s">
        <v>1</v>
      </c>
      <c r="F10" t="s">
        <v>3</v>
      </c>
      <c r="G10" s="3">
        <v>80</v>
      </c>
      <c r="H10" s="3">
        <v>75</v>
      </c>
      <c r="I10" s="3">
        <v>75</v>
      </c>
      <c r="J10" s="3">
        <v>75</v>
      </c>
      <c r="K10" s="3">
        <v>70</v>
      </c>
      <c r="L10" s="3">
        <v>43</v>
      </c>
      <c r="M10">
        <f>G10*Komponen!C10 + H10*Komponen!C11 + I10*Komponen!C12 + J10*Komponen!C13 + K10*Komponen!C14 + L10*Komponen!C15</f>
        <v>65.900000000000006</v>
      </c>
      <c r="N10" t="str">
        <f t="shared" si="0"/>
        <v>B</v>
      </c>
    </row>
    <row r="11" spans="1:14" x14ac:dyDescent="0.2">
      <c r="A11">
        <v>7</v>
      </c>
      <c r="B11" t="s">
        <v>86</v>
      </c>
      <c r="C11" t="s">
        <v>87</v>
      </c>
      <c r="D11">
        <v>152882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37</v>
      </c>
      <c r="M11">
        <f>G11*Komponen!C10 + H11*Komponen!C11 + I11*Komponen!C12 + J11*Komponen!C13 + K11*Komponen!C14 + L11*Komponen!C15</f>
        <v>67.099999999999994</v>
      </c>
      <c r="N11" t="str">
        <f t="shared" si="0"/>
        <v>B</v>
      </c>
    </row>
    <row r="12" spans="1:14" x14ac:dyDescent="0.2">
      <c r="A12">
        <v>8</v>
      </c>
      <c r="B12" t="s">
        <v>88</v>
      </c>
      <c r="C12" t="s">
        <v>89</v>
      </c>
      <c r="D12">
        <v>152460</v>
      </c>
      <c r="E12" t="s">
        <v>1</v>
      </c>
      <c r="F12" t="s">
        <v>3</v>
      </c>
      <c r="G12" s="3">
        <v>80</v>
      </c>
      <c r="H12" s="3">
        <v>50</v>
      </c>
      <c r="I12" s="3">
        <v>70</v>
      </c>
      <c r="J12" s="3">
        <v>0</v>
      </c>
      <c r="K12" s="3">
        <v>0</v>
      </c>
      <c r="L12" s="3">
        <v>59</v>
      </c>
      <c r="M12">
        <f>G12*Komponen!C10 + H12*Komponen!C11 + I12*Komponen!C12 + J12*Komponen!C13 + K12*Komponen!C14 + L12*Komponen!C15</f>
        <v>50.7</v>
      </c>
      <c r="N12" t="str">
        <f t="shared" si="0"/>
        <v>C</v>
      </c>
    </row>
    <row r="13" spans="1:14" x14ac:dyDescent="0.2">
      <c r="A13">
        <v>9</v>
      </c>
      <c r="B13" t="s">
        <v>90</v>
      </c>
      <c r="C13" t="s">
        <v>91</v>
      </c>
      <c r="D13">
        <v>152580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89</v>
      </c>
      <c r="M13">
        <f>G13*Komponen!C10 + H13*Komponen!C11 + I13*Komponen!C12 + J13*Komponen!C13 + K13*Komponen!C14 + L13*Komponen!C15</f>
        <v>82.7</v>
      </c>
      <c r="N13" t="str">
        <f t="shared" si="0"/>
        <v>A</v>
      </c>
    </row>
    <row r="14" spans="1:14" x14ac:dyDescent="0.2">
      <c r="A14">
        <v>10</v>
      </c>
      <c r="B14" t="s">
        <v>92</v>
      </c>
      <c r="C14" t="s">
        <v>93</v>
      </c>
      <c r="D14">
        <v>152508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66</v>
      </c>
      <c r="M14">
        <f>G14*Komponen!C10 + H14*Komponen!C11 + I14*Komponen!C12 + J14*Komponen!C13 + K14*Komponen!C14 + L14*Komponen!C15</f>
        <v>75.8</v>
      </c>
      <c r="N14" t="str">
        <f t="shared" si="0"/>
        <v>A-</v>
      </c>
    </row>
    <row r="15" spans="1:14" x14ac:dyDescent="0.2">
      <c r="A15">
        <v>11</v>
      </c>
      <c r="B15" t="s">
        <v>94</v>
      </c>
      <c r="C15" t="s">
        <v>95</v>
      </c>
      <c r="D15">
        <v>152632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86</v>
      </c>
      <c r="M15">
        <f>G15*Komponen!C10 + H15*Komponen!C11 + I15*Komponen!C12 + J15*Komponen!C13 + K15*Komponen!C14 + L15*Komponen!C15</f>
        <v>81.8</v>
      </c>
      <c r="N15" t="str">
        <f t="shared" si="0"/>
        <v>A</v>
      </c>
    </row>
    <row r="16" spans="1:14" x14ac:dyDescent="0.2">
      <c r="A16">
        <v>12</v>
      </c>
      <c r="B16" t="s">
        <v>96</v>
      </c>
      <c r="C16" t="s">
        <v>97</v>
      </c>
      <c r="D16">
        <v>152376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54</v>
      </c>
      <c r="M16">
        <f>G16*Komponen!C10 + H16*Komponen!C11 + I16*Komponen!C12 + J16*Komponen!C13 + K16*Komponen!C14 + L16*Komponen!C15</f>
        <v>72.2</v>
      </c>
      <c r="N16" t="str">
        <f t="shared" si="0"/>
        <v>B+</v>
      </c>
    </row>
    <row r="17" spans="1:14" x14ac:dyDescent="0.2">
      <c r="A17">
        <v>13</v>
      </c>
      <c r="B17" t="s">
        <v>98</v>
      </c>
      <c r="C17" t="s">
        <v>99</v>
      </c>
      <c r="D17">
        <v>155306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63</v>
      </c>
      <c r="M17">
        <f>G17*Komponen!C10 + H17*Komponen!C11 + I17*Komponen!C12 + J17*Komponen!C13 + K17*Komponen!C14 + L17*Komponen!C15</f>
        <v>74.900000000000006</v>
      </c>
      <c r="N17" t="str">
        <f t="shared" si="0"/>
        <v>B+</v>
      </c>
    </row>
    <row r="18" spans="1:14" x14ac:dyDescent="0.2">
      <c r="A18">
        <v>14</v>
      </c>
      <c r="B18" t="s">
        <v>100</v>
      </c>
      <c r="C18" t="s">
        <v>101</v>
      </c>
      <c r="D18">
        <v>154268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83</v>
      </c>
      <c r="M18">
        <f>G18*Komponen!C10 + H18*Komponen!C11 + I18*Komponen!C12 + J18*Komponen!C13 + K18*Komponen!C14 + L18*Komponen!C15</f>
        <v>80.900000000000006</v>
      </c>
      <c r="N18" t="str">
        <f t="shared" si="0"/>
        <v>A</v>
      </c>
    </row>
    <row r="19" spans="1:14" x14ac:dyDescent="0.2">
      <c r="A19">
        <v>15</v>
      </c>
      <c r="B19" t="s">
        <v>102</v>
      </c>
      <c r="C19" t="s">
        <v>103</v>
      </c>
      <c r="D19">
        <v>154118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31</v>
      </c>
      <c r="M19">
        <f>G19*Komponen!C10 + H19*Komponen!C11 + I19*Komponen!C12 + J19*Komponen!C13 + K19*Komponen!C14 + L19*Komponen!C15</f>
        <v>65.3</v>
      </c>
      <c r="N19" t="str">
        <f t="shared" si="0"/>
        <v>B</v>
      </c>
    </row>
    <row r="20" spans="1:14" x14ac:dyDescent="0.2">
      <c r="A20">
        <v>16</v>
      </c>
      <c r="B20" t="s">
        <v>104</v>
      </c>
      <c r="C20" t="s">
        <v>105</v>
      </c>
      <c r="D20">
        <v>152298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77</v>
      </c>
      <c r="M20">
        <f>G20*Komponen!C10 + H20*Komponen!C11 + I20*Komponen!C12 + J20*Komponen!C13 + K20*Komponen!C14 + L20*Komponen!C15</f>
        <v>79.099999999999994</v>
      </c>
      <c r="N20" t="str">
        <f t="shared" si="0"/>
        <v>A-</v>
      </c>
    </row>
    <row r="21" spans="1:14" x14ac:dyDescent="0.2">
      <c r="A21">
        <v>17</v>
      </c>
      <c r="B21" t="s">
        <v>106</v>
      </c>
      <c r="C21" t="s">
        <v>107</v>
      </c>
      <c r="D21">
        <v>156230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71</v>
      </c>
      <c r="M21">
        <f>G21*Komponen!C10 + H21*Komponen!C11 + I21*Komponen!C12 + J21*Komponen!C13 + K21*Komponen!C14 + L21*Komponen!C15</f>
        <v>77.3</v>
      </c>
      <c r="N21" t="str">
        <f t="shared" si="0"/>
        <v>A-</v>
      </c>
    </row>
    <row r="22" spans="1:14" x14ac:dyDescent="0.2">
      <c r="A22">
        <v>18</v>
      </c>
      <c r="B22" t="s">
        <v>108</v>
      </c>
      <c r="C22" t="s">
        <v>109</v>
      </c>
      <c r="D22">
        <v>152395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51</v>
      </c>
      <c r="M22">
        <f>G22*Komponen!C10 + H22*Komponen!C11 + I22*Komponen!C12 + J22*Komponen!C13 + K22*Komponen!C14 + L22*Komponen!C15</f>
        <v>71.3</v>
      </c>
      <c r="N22" t="str">
        <f t="shared" si="0"/>
        <v>B+</v>
      </c>
    </row>
    <row r="23" spans="1:14" x14ac:dyDescent="0.2">
      <c r="A23">
        <v>19</v>
      </c>
      <c r="B23" t="s">
        <v>110</v>
      </c>
      <c r="C23" t="s">
        <v>111</v>
      </c>
      <c r="D23">
        <v>152426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60</v>
      </c>
      <c r="M23">
        <f>G23*Komponen!C10 + H23*Komponen!C11 + I23*Komponen!C12 + J23*Komponen!C13 + K23*Komponen!C14 + L23*Komponen!C15</f>
        <v>74</v>
      </c>
      <c r="N23" t="str">
        <f t="shared" si="0"/>
        <v>B+</v>
      </c>
    </row>
    <row r="24" spans="1:14" x14ac:dyDescent="0.2">
      <c r="A24">
        <v>20</v>
      </c>
      <c r="B24" t="s">
        <v>112</v>
      </c>
      <c r="C24" t="s">
        <v>113</v>
      </c>
      <c r="D24">
        <v>154093</v>
      </c>
      <c r="E24" t="s">
        <v>1</v>
      </c>
      <c r="F24" t="s">
        <v>3</v>
      </c>
      <c r="G24" s="3">
        <v>80</v>
      </c>
      <c r="H24" s="3">
        <v>40</v>
      </c>
      <c r="I24" s="3">
        <v>70</v>
      </c>
      <c r="J24" s="3">
        <v>0</v>
      </c>
      <c r="K24" s="3">
        <v>0</v>
      </c>
      <c r="L24" s="3">
        <v>75</v>
      </c>
      <c r="M24">
        <f>G24*Komponen!C10 + H24*Komponen!C11 + I24*Komponen!C12 + J24*Komponen!C13 + K24*Komponen!C14 + L24*Komponen!C15</f>
        <v>53.5</v>
      </c>
      <c r="N24" t="str">
        <f t="shared" si="0"/>
        <v>C</v>
      </c>
    </row>
    <row r="25" spans="1:14" x14ac:dyDescent="0.2">
      <c r="A25">
        <v>21</v>
      </c>
      <c r="B25" t="s">
        <v>114</v>
      </c>
      <c r="C25" t="s">
        <v>115</v>
      </c>
      <c r="D25">
        <v>152657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60</v>
      </c>
      <c r="M25">
        <f>G25*Komponen!C10 + H25*Komponen!C11 + I25*Komponen!C12 + J25*Komponen!C13 + K25*Komponen!C14 + L25*Komponen!C15</f>
        <v>74</v>
      </c>
      <c r="N25" t="str">
        <f t="shared" si="0"/>
        <v>B+</v>
      </c>
    </row>
    <row r="26" spans="1:14" x14ac:dyDescent="0.2">
      <c r="A26">
        <v>22</v>
      </c>
      <c r="B26" t="s">
        <v>116</v>
      </c>
      <c r="C26" t="s">
        <v>117</v>
      </c>
      <c r="D26">
        <v>152382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74</v>
      </c>
      <c r="M26">
        <f>G26*Komponen!C10 + H26*Komponen!C11 + I26*Komponen!C12 + J26*Komponen!C13 + K26*Komponen!C14 + L26*Komponen!C15</f>
        <v>78.2</v>
      </c>
      <c r="N26" t="str">
        <f t="shared" si="0"/>
        <v>A-</v>
      </c>
    </row>
    <row r="27" spans="1:14" x14ac:dyDescent="0.2">
      <c r="A27">
        <v>23</v>
      </c>
      <c r="B27" t="s">
        <v>118</v>
      </c>
      <c r="C27" t="s">
        <v>119</v>
      </c>
      <c r="D27">
        <v>157008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34</v>
      </c>
      <c r="M27">
        <f>G27*Komponen!C10 + H27*Komponen!C11 + I27*Komponen!C12 + J27*Komponen!C13 + K27*Komponen!C14 + L27*Komponen!C15</f>
        <v>66.2</v>
      </c>
      <c r="N27" t="str">
        <f t="shared" si="0"/>
        <v>B</v>
      </c>
    </row>
    <row r="28" spans="1:14" x14ac:dyDescent="0.2">
      <c r="A28">
        <v>24</v>
      </c>
      <c r="B28" t="s">
        <v>120</v>
      </c>
      <c r="C28" t="s">
        <v>121</v>
      </c>
      <c r="D28">
        <v>155763</v>
      </c>
      <c r="E28" t="s">
        <v>1</v>
      </c>
      <c r="F28" t="s">
        <v>3</v>
      </c>
      <c r="G28" s="3">
        <v>80</v>
      </c>
      <c r="H28" s="3">
        <v>78</v>
      </c>
      <c r="I28" s="3">
        <v>78</v>
      </c>
      <c r="J28" s="3">
        <v>78</v>
      </c>
      <c r="K28" s="3">
        <v>78</v>
      </c>
      <c r="L28" s="3">
        <v>91</v>
      </c>
      <c r="M28">
        <f>G28*Komponen!C10 + H28*Komponen!C11 + I28*Komponen!C12 + J28*Komponen!C13 + K28*Komponen!C14 + L28*Komponen!C15</f>
        <v>82.3</v>
      </c>
      <c r="N28" t="str">
        <f t="shared" si="0"/>
        <v>A</v>
      </c>
    </row>
    <row r="29" spans="1:14" x14ac:dyDescent="0.2">
      <c r="A29">
        <v>25</v>
      </c>
      <c r="B29" t="s">
        <v>122</v>
      </c>
      <c r="C29" t="s">
        <v>123</v>
      </c>
      <c r="D29">
        <v>152445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49</v>
      </c>
      <c r="M29">
        <f>G29*Komponen!C10 + H29*Komponen!C11 + I29*Komponen!C12 + J29*Komponen!C13 + K29*Komponen!C14 + L29*Komponen!C15</f>
        <v>70.7</v>
      </c>
      <c r="N29" t="str">
        <f t="shared" si="0"/>
        <v>B+</v>
      </c>
    </row>
    <row r="30" spans="1:14" x14ac:dyDescent="0.2">
      <c r="A30">
        <v>26</v>
      </c>
      <c r="B30" t="s">
        <v>124</v>
      </c>
      <c r="C30" t="s">
        <v>125</v>
      </c>
      <c r="D30">
        <v>152597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66</v>
      </c>
      <c r="M30">
        <f>G30*Komponen!C10 + H30*Komponen!C11 + I30*Komponen!C12 + J30*Komponen!C13 + K30*Komponen!C14 + L30*Komponen!C15</f>
        <v>75.8</v>
      </c>
      <c r="N30" t="str">
        <f t="shared" si="0"/>
        <v>A-</v>
      </c>
    </row>
    <row r="31" spans="1:14" x14ac:dyDescent="0.2">
      <c r="A31">
        <v>27</v>
      </c>
      <c r="B31" t="s">
        <v>126</v>
      </c>
      <c r="C31" t="s">
        <v>127</v>
      </c>
      <c r="D31">
        <v>155391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69</v>
      </c>
      <c r="M31">
        <f>G31*Komponen!C10 + H31*Komponen!C11 + I31*Komponen!C12 + J31*Komponen!C13 + K31*Komponen!C14 + L31*Komponen!C15</f>
        <v>76.7</v>
      </c>
      <c r="N31" t="str">
        <f t="shared" si="0"/>
        <v>A-</v>
      </c>
    </row>
    <row r="32" spans="1:14" x14ac:dyDescent="0.2">
      <c r="A32">
        <v>28</v>
      </c>
      <c r="B32" t="s">
        <v>128</v>
      </c>
      <c r="C32" t="s">
        <v>129</v>
      </c>
      <c r="D32">
        <v>152375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77</v>
      </c>
      <c r="M32">
        <f>G32*Komponen!C10 + H32*Komponen!C11 + I32*Komponen!C12 + J32*Komponen!C13 + K32*Komponen!C14 + L32*Komponen!C15</f>
        <v>79.099999999999994</v>
      </c>
      <c r="N32" t="str">
        <f t="shared" si="0"/>
        <v>A-</v>
      </c>
    </row>
    <row r="33" spans="1:14" x14ac:dyDescent="0.2">
      <c r="A33">
        <v>29</v>
      </c>
      <c r="B33" t="s">
        <v>130</v>
      </c>
      <c r="C33" t="s">
        <v>131</v>
      </c>
      <c r="D33">
        <v>152737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63</v>
      </c>
      <c r="M33">
        <f>G33*Komponen!C10 + H33*Komponen!C11 + I33*Komponen!C12 + J33*Komponen!C13 + K33*Komponen!C14 + L33*Komponen!C15</f>
        <v>74.900000000000006</v>
      </c>
      <c r="N33" t="str">
        <f t="shared" si="0"/>
        <v>B+</v>
      </c>
    </row>
    <row r="34" spans="1:14" x14ac:dyDescent="0.2">
      <c r="A34">
        <v>30</v>
      </c>
      <c r="B34" t="s">
        <v>132</v>
      </c>
      <c r="C34" t="s">
        <v>133</v>
      </c>
      <c r="D34">
        <v>153324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37</v>
      </c>
      <c r="M34">
        <f>G34*Komponen!C10 + H34*Komponen!C11 + I34*Komponen!C12 + J34*Komponen!C13 + K34*Komponen!C14 + L34*Komponen!C15</f>
        <v>67.099999999999994</v>
      </c>
      <c r="N34" t="str">
        <f t="shared" si="0"/>
        <v>B</v>
      </c>
    </row>
    <row r="35" spans="1:14" x14ac:dyDescent="0.2">
      <c r="A35">
        <v>31</v>
      </c>
      <c r="B35" t="s">
        <v>134</v>
      </c>
      <c r="C35" t="s">
        <v>135</v>
      </c>
      <c r="D35">
        <v>153064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80</v>
      </c>
      <c r="L35" s="3">
        <v>43</v>
      </c>
      <c r="M35">
        <f>G35*Komponen!C10 + H35*Komponen!C11 + I35*Komponen!C12 + J35*Komponen!C13 + K35*Komponen!C14 + L35*Komponen!C15</f>
        <v>68.900000000000006</v>
      </c>
      <c r="N35" t="str">
        <f t="shared" si="0"/>
        <v>B</v>
      </c>
    </row>
    <row r="36" spans="1:14" x14ac:dyDescent="0.2">
      <c r="A36">
        <v>32</v>
      </c>
      <c r="B36" t="s">
        <v>136</v>
      </c>
      <c r="C36" t="s">
        <v>137</v>
      </c>
      <c r="D36">
        <v>152322</v>
      </c>
      <c r="E36" t="s">
        <v>1</v>
      </c>
      <c r="F36" t="s">
        <v>3</v>
      </c>
      <c r="G36" s="3">
        <v>80</v>
      </c>
      <c r="H36" s="3">
        <v>70</v>
      </c>
      <c r="I36" s="3">
        <v>70</v>
      </c>
      <c r="J36" s="3">
        <v>70</v>
      </c>
      <c r="K36" s="3">
        <v>70</v>
      </c>
      <c r="L36" s="3">
        <v>31</v>
      </c>
      <c r="M36">
        <f>G36*Komponen!C10 + H36*Komponen!C11 + I36*Komponen!C12 + J36*Komponen!C13 + K36*Komponen!C14 + L36*Komponen!C15</f>
        <v>60.3</v>
      </c>
      <c r="N36" t="str">
        <f t="shared" si="0"/>
        <v>B-</v>
      </c>
    </row>
    <row r="37" spans="1:14" x14ac:dyDescent="0.2">
      <c r="A37">
        <v>33</v>
      </c>
      <c r="B37" t="s">
        <v>138</v>
      </c>
      <c r="C37" t="s">
        <v>139</v>
      </c>
      <c r="D37">
        <v>152499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80</v>
      </c>
      <c r="L37" s="3">
        <v>37</v>
      </c>
      <c r="M37">
        <f>G37*Komponen!C10 + H37*Komponen!C11 + I37*Komponen!C12 + J37*Komponen!C13 + K37*Komponen!C14 + L37*Komponen!C15</f>
        <v>67.099999999999994</v>
      </c>
      <c r="N37" t="str">
        <f t="shared" si="0"/>
        <v>B</v>
      </c>
    </row>
    <row r="38" spans="1:14" x14ac:dyDescent="0.2">
      <c r="A38">
        <v>34</v>
      </c>
      <c r="B38" t="s">
        <v>140</v>
      </c>
      <c r="C38" t="s">
        <v>141</v>
      </c>
      <c r="D38">
        <v>154704</v>
      </c>
      <c r="E38" t="s">
        <v>1</v>
      </c>
      <c r="F38" t="s">
        <v>3</v>
      </c>
      <c r="G38" s="3">
        <v>80</v>
      </c>
      <c r="H38" s="3">
        <v>80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Aulia Amini</cp:lastModifiedBy>
  <dcterms:created xsi:type="dcterms:W3CDTF">2025-01-21T07:28:28Z</dcterms:created>
  <dcterms:modified xsi:type="dcterms:W3CDTF">2025-01-28T07:22:18Z</dcterms:modified>
  <cp:category>nilai</cp:category>
</cp:coreProperties>
</file>