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 codeName="ThisWorkbook"/>
  <mc:AlternateContent xmlns:mc="http://schemas.openxmlformats.org/markup-compatibility/2006">
    <mc:Choice Requires="x15">
      <x15ac:absPath xmlns:x15ac="http://schemas.microsoft.com/office/spreadsheetml/2010/11/ac" url="/Users/auliaamini/Downloads/"/>
    </mc:Choice>
  </mc:AlternateContent>
  <xr:revisionPtr revIDLastSave="0" documentId="8_{1C015E90-48BD-6548-9001-76D33B43487B}" xr6:coauthVersionLast="47" xr6:coauthVersionMax="47" xr10:uidLastSave="{00000000-0000-0000-0000-000000000000}"/>
  <bookViews>
    <workbookView xWindow="0" yWindow="500" windowWidth="33600" windowHeight="190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N33" i="4"/>
  <c r="M33" i="4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<sst xmlns="http://schemas.openxmlformats.org/spreadsheetml/2006/main" count="186" uniqueCount="108">
  <si>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</si>
  <si>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E2E2A16L</t>
  </si>
  <si>
    <t>NAMA MK</t>
  </si>
  <si>
    <t>ASUHAN KEHAMILAN</t>
  </si>
  <si>
    <t>NAMA KELAS</t>
  </si>
  <si>
    <t>1A</t>
  </si>
  <si>
    <t>Program Studi</t>
  </si>
  <si>
    <t>PROFESI PENDIDIKAN PROFESI BIDAN</t>
  </si>
  <si>
    <t>Fakultas</t>
  </si>
  <si>
    <t>ILMU KESEHATAN</t>
  </si>
  <si>
    <t>Semester</t>
  </si>
  <si>
    <t>Nama Dosen</t>
  </si>
  <si>
    <t>AULIA AMINI,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</si>
  <si>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</si>
  <si>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</si>
  <si>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</si>
  <si>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</si>
  <si>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</si>
  <si>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</si>
  <si>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</si>
  <si>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</si>
  <si>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</si>
  <si>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</si>
  <si>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</si>
  <si>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</si>
  <si>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</si>
  <si>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</si>
  <si>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</si>
  <si>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</si>
  <si>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</si>
  <si>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</si>
  <si>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</si>
  <si>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</si>
  <si>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</si>
  <si>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</si>
  <si>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</si>
  <si>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</si>
  <si>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</si>
  <si>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</si>
  <si>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</si>
  <si>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</si>
  <si>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</si>
  <si>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</si>
  <si>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</si>
  <si>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</si>
  <si>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</si>
  <si>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</si>
  <si>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</si>
  <si>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</si>
  <si>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</si>
  <si>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</si>
  <si>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</si>
  <si>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</si>
  <si>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</si>
  <si>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</si>
  <si>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</si>
  <si>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</si>
  <si>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</si>
  <si>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</si>
  <si>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</si>
  <si>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</si>
  <si>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</si>
  <si>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</si>
  <si>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</si>
  <si>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</si>
  <si>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</si>
  <si>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</si>
  <si>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</si>
  <si>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ASUHAN KEHAMILAN (E2E2A16L)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</si>
  <si>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</si>
  <si>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</si>
  <si>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</si>
  <si>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</si>
  <si>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</si>
  <si>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</si>
  <si>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</si>
  <si>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</si>
  <si>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</si>
  <si>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YONI PANDUWINARNI</t>
  </si>
  <si>
    <t>ARISTAVIANA NGONGO</t>
  </si>
  <si>
    <t>BAIK YULYA SARTIKA KENCANA</t>
  </si>
  <si>
    <t>BAIQ ASTUTI KAMARIAH</t>
  </si>
  <si>
    <t>BAIQ NISPIYANI</t>
  </si>
  <si>
    <t>BIANTARI ALIKA MAHARANI</t>
  </si>
  <si>
    <t>DEYS YUNIAR</t>
  </si>
  <si>
    <t>DINA DEKAYANTI</t>
  </si>
  <si>
    <t>EKA WULANDARI</t>
  </si>
  <si>
    <t>ERIKA ALA AZZAIYAT</t>
  </si>
  <si>
    <t>LAELATUL KADARIAH</t>
  </si>
  <si>
    <t>MADE METRI PURWANINGSIH</t>
  </si>
  <si>
    <t>NITA ARIYANI IZZATI</t>
  </si>
  <si>
    <t>NUR MUHLISA</t>
  </si>
  <si>
    <t>NURFADILLAH</t>
  </si>
  <si>
    <t>NURHASANAH</t>
  </si>
  <si>
    <t>RINA OKTAYANTI</t>
  </si>
  <si>
    <t>ROHAYATI</t>
  </si>
  <si>
    <t>SURAEDAH</t>
  </si>
  <si>
    <t>TRI INDAH JUWANTI</t>
  </si>
  <si>
    <t>USWATUL HASANAH</t>
  </si>
  <si>
    <t>WINDI SAPIRA UTAMI</t>
  </si>
  <si>
    <t>ZURRIATUN UMMAH</t>
  </si>
  <si>
    <t>ANNISA</t>
  </si>
  <si>
    <t>ARNI PAZLINA</t>
  </si>
  <si>
    <t>EVI ZAHRON</t>
  </si>
  <si>
    <t>FITRIAWATI</t>
  </si>
  <si>
    <t>MARDYA SAN SABILA</t>
  </si>
  <si>
    <t>VENI SAPUTRI</t>
  </si>
  <si>
    <t>YUYUN GUSTIANA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</si>
</sst>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1234581691</v>
      </c>
    </row>
    <row r="11" spans="1:4" x14ac:dyDescent="0.2">
      <c r="A11">
        <v>2</v>
      </c>
      <c r="B11" s="3"/>
      <c r="C11" s="3"/>
      <c r="D11">
        <v>1234581691</v>
      </c>
    </row>
    <row r="12" spans="1:4" x14ac:dyDescent="0.2">
      <c r="A12">
        <v>3</v>
      </c>
      <c r="B12" s="3"/>
      <c r="C12" s="3"/>
      <c r="D12">
        <v>1234581691</v>
      </c>
    </row>
    <row r="13" spans="1:4" x14ac:dyDescent="0.2">
      <c r="A13">
        <v>4</v>
      </c>
      <c r="B13" s="3"/>
      <c r="C13" s="3"/>
      <c r="D13">
        <v>1234581691</v>
      </c>
    </row>
    <row r="14" spans="1:4" x14ac:dyDescent="0.2">
      <c r="A14">
        <v>5</v>
      </c>
      <c r="B14" s="3"/>
      <c r="C14" s="3"/>
      <c r="D14">
        <v>1234581691</v>
      </c>
    </row>
    <row r="15" spans="1:4" x14ac:dyDescent="0.2">
      <c r="A15">
        <v>6</v>
      </c>
      <c r="B15" s="3"/>
      <c r="C15" s="3"/>
      <c r="D15">
        <v>1234581691</v>
      </c>
    </row>
    <row r="16" spans="1:4" x14ac:dyDescent="0.2">
      <c r="A16">
        <v>7</v>
      </c>
      <c r="B16" s="3"/>
      <c r="C16" s="3"/>
      <c r="D16">
        <v>1234581691</v>
      </c>
    </row>
    <row r="17" spans="1:4" x14ac:dyDescent="0.2">
      <c r="A17">
        <v>8</v>
      </c>
      <c r="B17" s="3"/>
      <c r="C17" s="3"/>
      <c r="D17">
        <v>1234581691</v>
      </c>
    </row>
    <row r="18" spans="1:4" x14ac:dyDescent="0.2">
      <c r="A18">
        <v>9</v>
      </c>
      <c r="B18" s="3"/>
      <c r="C18" s="3"/>
      <c r="D18">
        <v>1234581691</v>
      </c>
    </row>
    <row r="19" spans="1:4" x14ac:dyDescent="0.2">
      <c r="A19">
        <v>10</v>
      </c>
      <c r="B19" s="3"/>
      <c r="C19" s="3"/>
      <c r="D19">
        <v>1234581691</v>
      </c>
    </row>
    <row r="20" spans="1:4" x14ac:dyDescent="0.2">
      <c r="A20">
        <v>11</v>
      </c>
      <c r="B20" s="3"/>
      <c r="C20" s="3"/>
      <c r="D20">
        <v>1234581691</v>
      </c>
    </row>
    <row r="21" spans="1:4" x14ac:dyDescent="0.2">
      <c r="A21">
        <v>12</v>
      </c>
      <c r="B21" s="3"/>
      <c r="C21" s="3"/>
      <c r="D21">
        <v>1234581691</v>
      </c>
    </row>
    <row r="22" spans="1:4" x14ac:dyDescent="0.2">
      <c r="A22">
        <v>13</v>
      </c>
      <c r="B22" s="3"/>
      <c r="C22" s="3"/>
      <c r="D22">
        <v>1234581691</v>
      </c>
    </row>
    <row r="23" spans="1:4" x14ac:dyDescent="0.2">
      <c r="A23">
        <v>14</v>
      </c>
      <c r="B23" s="3"/>
      <c r="C23" s="3"/>
      <c r="D23">
        <v>1234581691</v>
      </c>
    </row>
    <row r="24" spans="1:4" x14ac:dyDescent="0.2">
      <c r="A24">
        <v>15</v>
      </c>
      <c r="B24" s="3"/>
      <c r="C24" s="3"/>
      <c r="D24">
        <v>1234581691</v>
      </c>
    </row>
    <row r="25" spans="1:4" x14ac:dyDescent="0.2">
      <c r="A25">
        <v>16</v>
      </c>
      <c r="B25" s="3"/>
      <c r="C25" s="3"/>
      <c r="D25">
        <v>1234581691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1234581691</v>
      </c>
    </row>
    <row r="11" spans="1:6" x14ac:dyDescent="0.2">
      <c r="A11">
        <v>2</v>
      </c>
      <c r="B11" t="s">
        <v>62</v>
      </c>
      <c r="C11" s="9"/>
      <c r="D11" s="3" t="s">
        <v>63</v>
      </c>
      <c r="E11" s="3"/>
      <c r="F11">
        <v>1234581691</v>
      </c>
    </row>
    <row r="12" spans="1:6" x14ac:dyDescent="0.2">
      <c r="A12">
        <v>3</v>
      </c>
      <c r="B12" t="s">
        <v>64</v>
      </c>
      <c r="C12" s="9"/>
      <c r="D12" s="3"/>
      <c r="E12" s="3"/>
      <c r="F12">
        <v>1234581691</v>
      </c>
    </row>
    <row r="13" spans="1:6" x14ac:dyDescent="0.2">
      <c r="A13">
        <v>4</v>
      </c>
      <c r="B13" t="s">
        <v>65</v>
      </c>
      <c r="C13" s="9"/>
      <c r="D13" s="3"/>
      <c r="E13" s="3"/>
      <c r="F13">
        <v>1234581691</v>
      </c>
    </row>
    <row r="14" spans="1:6" x14ac:dyDescent="0.2">
      <c r="A14">
        <v>5</v>
      </c>
      <c r="B14" t="s">
        <v>66</v>
      </c>
      <c r="C14" s="9"/>
      <c r="D14" s="3"/>
      <c r="E14" s="3"/>
      <c r="F14">
        <v>1234581691</v>
      </c>
    </row>
    <row r="15" spans="1:6" x14ac:dyDescent="0.2">
      <c r="A15">
        <v>6</v>
      </c>
      <c r="B15" t="s">
        <v>67</v>
      </c>
      <c r="C15" s="9">
        <v>1</v>
      </c>
      <c r="D15" s="3"/>
      <c r="E15" s="3"/>
      <c r="F15">
        <v>1234581691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P33" sqref="P3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20240510510001</v>
      </c>
      <c r="C5" t="s">
        <v>78</v>
      </c>
      <c r="D5">
        <v>158674</v>
      </c>
      <c r="E5" t="s">
        <v>1</v>
      </c>
      <c r="F5" t="s">
        <v>3</v>
      </c>
      <c r="G5" s="3"/>
      <c r="H5" s="3"/>
      <c r="I5" s="3"/>
      <c r="J5" s="3"/>
      <c r="K5" s="3"/>
      <c r="L5" s="3">
        <v>88.020833333333343</v>
      </c>
      <c r="M5">
        <f>G5*Komponen!C10 + H5*Komponen!C11 + I5*Komponen!C12 + J5*Komponen!C13 + K5*Komponen!C14 + L5*Komponen!C15</f>
        <v>88.020833333333343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20240510510002</v>
      </c>
      <c r="C6" t="s">
        <v>79</v>
      </c>
      <c r="D6">
        <v>158675</v>
      </c>
      <c r="E6" t="s">
        <v>1</v>
      </c>
      <c r="F6" t="s">
        <v>3</v>
      </c>
      <c r="G6" s="3"/>
      <c r="H6" s="3"/>
      <c r="I6" s="3"/>
      <c r="J6" s="3"/>
      <c r="K6" s="3"/>
      <c r="L6" s="3">
        <v>79.625</v>
      </c>
      <c r="M6">
        <f>G6*Komponen!C10 + H6*Komponen!C11 + I6*Komponen!C12 + J6*Komponen!C13 + K6*Komponen!C14 + L6*Komponen!C15</f>
        <v>79.625</v>
      </c>
      <c r="N6" t="str">
        <f t="shared" si="0"/>
        <v>A-</v>
      </c>
    </row>
    <row r="7" spans="1:14" x14ac:dyDescent="0.2">
      <c r="A7">
        <v>3</v>
      </c>
      <c r="B7">
        <v>20240510510003</v>
      </c>
      <c r="C7" t="s">
        <v>80</v>
      </c>
      <c r="D7">
        <v>158676</v>
      </c>
      <c r="E7" t="s">
        <v>1</v>
      </c>
      <c r="F7" t="s">
        <v>3</v>
      </c>
      <c r="G7" s="3"/>
      <c r="H7" s="3"/>
      <c r="I7" s="3"/>
      <c r="J7" s="3"/>
      <c r="K7" s="3"/>
      <c r="L7" s="3">
        <v>89.020833333333343</v>
      </c>
      <c r="M7">
        <f>G7*Komponen!C10 + H7*Komponen!C11 + I7*Komponen!C12 + J7*Komponen!C13 + K7*Komponen!C14 + L7*Komponen!C15</f>
        <v>89.020833333333343</v>
      </c>
      <c r="N7" t="str">
        <f t="shared" si="0"/>
        <v>A</v>
      </c>
    </row>
    <row r="8" spans="1:14" x14ac:dyDescent="0.2">
      <c r="A8">
        <v>4</v>
      </c>
      <c r="B8">
        <v>20240510510004</v>
      </c>
      <c r="C8" t="s">
        <v>81</v>
      </c>
      <c r="D8">
        <v>158677</v>
      </c>
      <c r="E8" t="s">
        <v>1</v>
      </c>
      <c r="F8" t="s">
        <v>3</v>
      </c>
      <c r="G8" s="3"/>
      <c r="H8" s="3"/>
      <c r="I8" s="3"/>
      <c r="J8" s="3"/>
      <c r="K8" s="3"/>
      <c r="L8" s="3">
        <v>88.625</v>
      </c>
      <c r="M8">
        <f>G8*Komponen!C10 + H8*Komponen!C11 + I8*Komponen!C12 + J8*Komponen!C13 + K8*Komponen!C14 + L8*Komponen!C15</f>
        <v>88.625</v>
      </c>
      <c r="N8" t="str">
        <f t="shared" si="0"/>
        <v>A</v>
      </c>
    </row>
    <row r="9" spans="1:14" x14ac:dyDescent="0.2">
      <c r="A9">
        <v>5</v>
      </c>
      <c r="B9">
        <v>20240510510005</v>
      </c>
      <c r="C9" t="s">
        <v>82</v>
      </c>
      <c r="D9">
        <v>158678</v>
      </c>
      <c r="E9" t="s">
        <v>1</v>
      </c>
      <c r="F9" t="s">
        <v>3</v>
      </c>
      <c r="G9" s="3"/>
      <c r="H9" s="3"/>
      <c r="I9" s="3"/>
      <c r="J9" s="3"/>
      <c r="K9" s="3"/>
      <c r="L9" s="3">
        <v>86.333333333333343</v>
      </c>
      <c r="M9">
        <f>G9*Komponen!C10 + H9*Komponen!C11 + I9*Komponen!C12 + J9*Komponen!C13 + K9*Komponen!C14 + L9*Komponen!C15</f>
        <v>86.333333333333343</v>
      </c>
      <c r="N9" t="str">
        <f t="shared" si="0"/>
        <v>A</v>
      </c>
    </row>
    <row r="10" spans="1:14" x14ac:dyDescent="0.2">
      <c r="A10">
        <v>6</v>
      </c>
      <c r="B10">
        <v>20240510510006</v>
      </c>
      <c r="C10" t="s">
        <v>83</v>
      </c>
      <c r="D10">
        <v>158679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81.875</v>
      </c>
      <c r="M10">
        <f>G10*Komponen!C10 + H10*Komponen!C11 + I10*Komponen!C12 + J10*Komponen!C13 + K10*Komponen!C14 + L10*Komponen!C15</f>
        <v>81.875</v>
      </c>
      <c r="N10" t="str">
        <f t="shared" si="0"/>
        <v>A</v>
      </c>
    </row>
    <row r="11" spans="1:14" x14ac:dyDescent="0.2">
      <c r="A11">
        <v>7</v>
      </c>
      <c r="B11">
        <v>20240510510007</v>
      </c>
      <c r="C11" t="s">
        <v>84</v>
      </c>
      <c r="D11">
        <v>158680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84.1875</v>
      </c>
      <c r="M11">
        <f>G11*Komponen!C10 + H11*Komponen!C11 + I11*Komponen!C12 + J11*Komponen!C13 + K11*Komponen!C14 + L11*Komponen!C15</f>
        <v>84.1875</v>
      </c>
      <c r="N11" t="str">
        <f t="shared" si="0"/>
        <v>A</v>
      </c>
    </row>
    <row r="12" spans="1:14" x14ac:dyDescent="0.2">
      <c r="A12">
        <v>8</v>
      </c>
      <c r="B12">
        <v>20240510510008</v>
      </c>
      <c r="C12" t="s">
        <v>85</v>
      </c>
      <c r="D12">
        <v>158681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85.145833333333343</v>
      </c>
      <c r="M12">
        <f>G12*Komponen!C10 + H12*Komponen!C11 + I12*Komponen!C12 + J12*Komponen!C13 + K12*Komponen!C14 + L12*Komponen!C15</f>
        <v>85.145833333333343</v>
      </c>
      <c r="N12" t="str">
        <f t="shared" si="0"/>
        <v>A</v>
      </c>
    </row>
    <row r="13" spans="1:14" x14ac:dyDescent="0.2">
      <c r="A13">
        <v>9</v>
      </c>
      <c r="B13">
        <v>20240510510009</v>
      </c>
      <c r="C13" t="s">
        <v>86</v>
      </c>
      <c r="D13">
        <v>158682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82.125</v>
      </c>
      <c r="M13">
        <f>G13*Komponen!C10 + H13*Komponen!C11 + I13*Komponen!C12 + J13*Komponen!C13 + K13*Komponen!C14 + L13*Komponen!C15</f>
        <v>82.125</v>
      </c>
      <c r="N13" t="str">
        <f t="shared" si="0"/>
        <v>A</v>
      </c>
    </row>
    <row r="14" spans="1:14" x14ac:dyDescent="0.2">
      <c r="A14">
        <v>10</v>
      </c>
      <c r="B14">
        <v>20240510510010</v>
      </c>
      <c r="C14" t="s">
        <v>87</v>
      </c>
      <c r="D14">
        <v>158683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81.375</v>
      </c>
      <c r="M14">
        <f>G14*Komponen!C10 + H14*Komponen!C11 + I14*Komponen!C12 + J14*Komponen!C13 + K14*Komponen!C14 + L14*Komponen!C15</f>
        <v>81.375</v>
      </c>
      <c r="N14" t="str">
        <f t="shared" si="0"/>
        <v>A</v>
      </c>
    </row>
    <row r="15" spans="1:14" x14ac:dyDescent="0.2">
      <c r="A15">
        <v>11</v>
      </c>
      <c r="B15">
        <v>20240510510011</v>
      </c>
      <c r="C15" t="s">
        <v>88</v>
      </c>
      <c r="D15">
        <v>158684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78.916666666666657</v>
      </c>
      <c r="M15">
        <f>G15*Komponen!C10 + H15*Komponen!C11 + I15*Komponen!C12 + J15*Komponen!C13 + K15*Komponen!C14 + L15*Komponen!C15</f>
        <v>78.916666666666657</v>
      </c>
      <c r="N15" t="str">
        <f t="shared" si="0"/>
        <v>A-</v>
      </c>
    </row>
    <row r="16" spans="1:14" x14ac:dyDescent="0.2">
      <c r="A16">
        <v>12</v>
      </c>
      <c r="B16">
        <v>20240510510012</v>
      </c>
      <c r="C16" t="s">
        <v>89</v>
      </c>
      <c r="D16">
        <v>158685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85.541666666666657</v>
      </c>
      <c r="M16">
        <f>G16*Komponen!C10 + H16*Komponen!C11 + I16*Komponen!C12 + J16*Komponen!C13 + K16*Komponen!C14 + L16*Komponen!C15</f>
        <v>85.541666666666657</v>
      </c>
      <c r="N16" t="str">
        <f t="shared" si="0"/>
        <v>A</v>
      </c>
    </row>
    <row r="17" spans="1:14" x14ac:dyDescent="0.2">
      <c r="A17">
        <v>13</v>
      </c>
      <c r="B17">
        <v>20240510510013</v>
      </c>
      <c r="C17" t="s">
        <v>90</v>
      </c>
      <c r="D17">
        <v>158686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87.604166666666657</v>
      </c>
      <c r="M17">
        <f>G17*Komponen!C10 + H17*Komponen!C11 + I17*Komponen!C12 + J17*Komponen!C13 + K17*Komponen!C14 + L17*Komponen!C15</f>
        <v>87.604166666666657</v>
      </c>
      <c r="N17" t="str">
        <f t="shared" si="0"/>
        <v>A</v>
      </c>
    </row>
    <row r="18" spans="1:14" x14ac:dyDescent="0.2">
      <c r="A18">
        <v>14</v>
      </c>
      <c r="B18">
        <v>20240510510014</v>
      </c>
      <c r="C18" t="s">
        <v>91</v>
      </c>
      <c r="D18">
        <v>158687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79.145833333333343</v>
      </c>
      <c r="M18">
        <f>G18*Komponen!C10 + H18*Komponen!C11 + I18*Komponen!C12 + J18*Komponen!C13 + K18*Komponen!C14 + L18*Komponen!C15</f>
        <v>79.145833333333343</v>
      </c>
      <c r="N18" t="str">
        <f t="shared" si="0"/>
        <v>A-</v>
      </c>
    </row>
    <row r="19" spans="1:14" x14ac:dyDescent="0.2">
      <c r="A19">
        <v>15</v>
      </c>
      <c r="B19">
        <v>20240510510015</v>
      </c>
      <c r="C19" t="s">
        <v>92</v>
      </c>
      <c r="D19">
        <v>158688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78.166666666666657</v>
      </c>
      <c r="M19">
        <f>G19*Komponen!C10 + H19*Komponen!C11 + I19*Komponen!C12 + J19*Komponen!C13 + K19*Komponen!C14 + L19*Komponen!C15</f>
        <v>78.166666666666657</v>
      </c>
      <c r="N19" t="str">
        <f t="shared" si="0"/>
        <v>A-</v>
      </c>
    </row>
    <row r="20" spans="1:14" x14ac:dyDescent="0.2">
      <c r="A20">
        <v>16</v>
      </c>
      <c r="B20">
        <v>20240510510016</v>
      </c>
      <c r="C20" t="s">
        <v>93</v>
      </c>
      <c r="D20">
        <v>158689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87.520833333333343</v>
      </c>
      <c r="M20">
        <f>G20*Komponen!C10 + H20*Komponen!C11 + I20*Komponen!C12 + J20*Komponen!C13 + K20*Komponen!C14 + L20*Komponen!C15</f>
        <v>87.520833333333343</v>
      </c>
      <c r="N20" t="str">
        <f t="shared" si="0"/>
        <v>A</v>
      </c>
    </row>
    <row r="21" spans="1:14" x14ac:dyDescent="0.2">
      <c r="A21">
        <v>17</v>
      </c>
      <c r="B21">
        <v>20240510510017</v>
      </c>
      <c r="C21" t="s">
        <v>94</v>
      </c>
      <c r="D21">
        <v>158690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89.770833333333343</v>
      </c>
      <c r="M21">
        <f>G21*Komponen!C10 + H21*Komponen!C11 + I21*Komponen!C12 + J21*Komponen!C13 + K21*Komponen!C14 + L21*Komponen!C15</f>
        <v>89.770833333333343</v>
      </c>
      <c r="N21" t="str">
        <f t="shared" si="0"/>
        <v>A</v>
      </c>
    </row>
    <row r="22" spans="1:14" x14ac:dyDescent="0.2">
      <c r="A22">
        <v>18</v>
      </c>
      <c r="B22">
        <v>20240510510018</v>
      </c>
      <c r="C22" t="s">
        <v>95</v>
      </c>
      <c r="D22">
        <v>158691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87.25</v>
      </c>
      <c r="M22">
        <f>G22*Komponen!C10 + H22*Komponen!C11 + I22*Komponen!C12 + J22*Komponen!C13 + K22*Komponen!C14 + L22*Komponen!C15</f>
        <v>87.25</v>
      </c>
      <c r="N22" t="str">
        <f t="shared" si="0"/>
        <v>A</v>
      </c>
    </row>
    <row r="23" spans="1:14" x14ac:dyDescent="0.2">
      <c r="A23">
        <v>19</v>
      </c>
      <c r="B23">
        <v>20240510510019</v>
      </c>
      <c r="C23" t="s">
        <v>96</v>
      </c>
      <c r="D23">
        <v>158692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86.9375</v>
      </c>
      <c r="M23">
        <f>G23*Komponen!C10 + H23*Komponen!C11 + I23*Komponen!C12 + J23*Komponen!C13 + K23*Komponen!C14 + L23*Komponen!C15</f>
        <v>86.9375</v>
      </c>
      <c r="N23" t="str">
        <f t="shared" si="0"/>
        <v>A</v>
      </c>
    </row>
    <row r="24" spans="1:14" x14ac:dyDescent="0.2">
      <c r="A24">
        <v>20</v>
      </c>
      <c r="B24">
        <v>20240510510020</v>
      </c>
      <c r="C24" t="s">
        <v>97</v>
      </c>
      <c r="D24">
        <v>158693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84.729166666666657</v>
      </c>
      <c r="M24">
        <f>G24*Komponen!C10 + H24*Komponen!C11 + I24*Komponen!C12 + J24*Komponen!C13 + K24*Komponen!C14 + L24*Komponen!C15</f>
        <v>84.729166666666657</v>
      </c>
      <c r="N24" t="str">
        <f t="shared" si="0"/>
        <v>A</v>
      </c>
    </row>
    <row r="25" spans="1:14" x14ac:dyDescent="0.2">
      <c r="A25">
        <v>21</v>
      </c>
      <c r="B25">
        <v>20240510510021</v>
      </c>
      <c r="C25" t="s">
        <v>98</v>
      </c>
      <c r="D25">
        <v>158694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89.083333333333343</v>
      </c>
      <c r="M25">
        <f>G25*Komponen!C10 + H25*Komponen!C11 + I25*Komponen!C12 + J25*Komponen!C13 + K25*Komponen!C14 + L25*Komponen!C15</f>
        <v>89.083333333333343</v>
      </c>
      <c r="N25" t="str">
        <f t="shared" si="0"/>
        <v>A</v>
      </c>
    </row>
    <row r="26" spans="1:14" x14ac:dyDescent="0.2">
      <c r="A26">
        <v>22</v>
      </c>
      <c r="B26">
        <v>20240510510022</v>
      </c>
      <c r="C26" t="s">
        <v>99</v>
      </c>
      <c r="D26">
        <v>158695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81.1875</v>
      </c>
      <c r="M26">
        <f>G26*Komponen!C10 + H26*Komponen!C11 + I26*Komponen!C12 + J26*Komponen!C13 + K26*Komponen!C14 + L26*Komponen!C15</f>
        <v>81.1875</v>
      </c>
      <c r="N26" t="str">
        <f t="shared" si="0"/>
        <v>A</v>
      </c>
    </row>
    <row r="27" spans="1:14" x14ac:dyDescent="0.2">
      <c r="A27">
        <v>23</v>
      </c>
      <c r="B27">
        <v>20240510510023</v>
      </c>
      <c r="C27" t="s">
        <v>100</v>
      </c>
      <c r="D27">
        <v>158696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83.520833333333343</v>
      </c>
      <c r="M27">
        <f>G27*Komponen!C10 + H27*Komponen!C11 + I27*Komponen!C12 + J27*Komponen!C13 + K27*Komponen!C14 + L27*Komponen!C15</f>
        <v>83.520833333333343</v>
      </c>
      <c r="N27" t="str">
        <f t="shared" si="0"/>
        <v>A</v>
      </c>
    </row>
    <row r="28" spans="1:14" x14ac:dyDescent="0.2">
      <c r="A28">
        <v>24</v>
      </c>
      <c r="B28">
        <v>20240510510024</v>
      </c>
      <c r="C28" t="s">
        <v>101</v>
      </c>
      <c r="D28">
        <v>158697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79.604166666666657</v>
      </c>
      <c r="M28">
        <f>G28*Komponen!C10 + H28*Komponen!C11 + I28*Komponen!C12 + J28*Komponen!C13 + K28*Komponen!C14 + L28*Komponen!C15</f>
        <v>79.604166666666657</v>
      </c>
      <c r="N28" t="str">
        <f t="shared" si="0"/>
        <v>A-</v>
      </c>
    </row>
    <row r="29" spans="1:14" x14ac:dyDescent="0.2">
      <c r="A29">
        <v>25</v>
      </c>
      <c r="B29">
        <v>20240510510025</v>
      </c>
      <c r="C29" t="s">
        <v>102</v>
      </c>
      <c r="D29">
        <v>158698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79.854166666666657</v>
      </c>
      <c r="M29">
        <f>G29*Komponen!C10 + H29*Komponen!C11 + I29*Komponen!C12 + J29*Komponen!C13 + K29*Komponen!C14 + L29*Komponen!C15</f>
        <v>79.854166666666657</v>
      </c>
      <c r="N29" t="str">
        <f t="shared" si="0"/>
        <v>A-</v>
      </c>
    </row>
    <row r="30" spans="1:14" x14ac:dyDescent="0.2">
      <c r="A30">
        <v>26</v>
      </c>
      <c r="B30">
        <v>20240510510026</v>
      </c>
      <c r="C30" t="s">
        <v>103</v>
      </c>
      <c r="D30">
        <v>158699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82.208333333333343</v>
      </c>
      <c r="M30">
        <f>G30*Komponen!C10 + H30*Komponen!C11 + I30*Komponen!C12 + J30*Komponen!C13 + K30*Komponen!C14 + L30*Komponen!C15</f>
        <v>82.208333333333343</v>
      </c>
      <c r="N30" t="str">
        <f t="shared" si="0"/>
        <v>A</v>
      </c>
    </row>
    <row r="31" spans="1:14" x14ac:dyDescent="0.2">
      <c r="A31">
        <v>27</v>
      </c>
      <c r="B31">
        <v>20240510510027</v>
      </c>
      <c r="C31" t="s">
        <v>104</v>
      </c>
      <c r="D31">
        <v>158700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85.8125</v>
      </c>
      <c r="M31">
        <f>G31*Komponen!C10 + H31*Komponen!C11 + I31*Komponen!C12 + J31*Komponen!C13 + K31*Komponen!C14 + L31*Komponen!C15</f>
        <v>85.8125</v>
      </c>
      <c r="N31" t="str">
        <f t="shared" si="0"/>
        <v>A</v>
      </c>
    </row>
    <row r="32" spans="1:14" x14ac:dyDescent="0.2">
      <c r="A32">
        <v>28</v>
      </c>
      <c r="B32">
        <v>20240510510028</v>
      </c>
      <c r="C32" t="s">
        <v>105</v>
      </c>
      <c r="D32">
        <v>158701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80.416666666666657</v>
      </c>
      <c r="M32">
        <f>G32*Komponen!C10 + H32*Komponen!C11 + I32*Komponen!C12 + J32*Komponen!C13 + K32*Komponen!C14 + L32*Komponen!C15</f>
        <v>80.416666666666657</v>
      </c>
      <c r="N32" t="str">
        <f t="shared" si="0"/>
        <v>A</v>
      </c>
    </row>
    <row r="33" spans="1:14" x14ac:dyDescent="0.2">
      <c r="A33">
        <v>29</v>
      </c>
      <c r="B33">
        <v>20240510510029</v>
      </c>
      <c r="C33" t="s">
        <v>106</v>
      </c>
      <c r="D33">
        <v>158702</v>
      </c>
      <c r="E33" t="s">
        <v>1</v>
      </c>
      <c r="F33" t="s">
        <v>3</v>
      </c>
      <c r="G33" s="3"/>
      <c r="H33" s="3"/>
      <c r="I33" s="3"/>
      <c r="J33" s="3"/>
      <c r="K33" s="3"/>
      <c r="L33" s="3">
        <v>83.625</v>
      </c>
      <c r="M33">
        <f>G33*Komponen!C10 + H33*Komponen!C11 + I33*Komponen!C12 + J33*Komponen!C13 + K33*Komponen!C14 + L33*Komponen!C15</f>
        <v>83.625</v>
      </c>
      <c r="N33" t="str">
        <f t="shared" si="0"/>
        <v>A</v>
      </c>
    </row>
    <row r="34" spans="1:14" x14ac:dyDescent="0.2">
      <c r="A34">
        <v>30</v>
      </c>
      <c r="B34">
        <v>20240510510030</v>
      </c>
      <c r="C34" t="s">
        <v>107</v>
      </c>
      <c r="D34">
        <v>158703</v>
      </c>
      <c r="E34" t="s">
        <v>1</v>
      </c>
      <c r="F34" t="s">
        <v>3</v>
      </c>
      <c r="G34" s="3"/>
      <c r="H34" s="3"/>
      <c r="I34" s="3"/>
      <c r="J34" s="3"/>
      <c r="K34" s="3"/>
      <c r="L34" s="3">
        <v>82.541666666666657</v>
      </c>
      <c r="M34">
        <f>G34*Komponen!C10 + H34*Komponen!C11 + I34*Komponen!C12 + J34*Komponen!C13 + K34*Komponen!C14 + L34*Komponen!C15</f>
        <v>82.541666666666657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Aulia Amini</cp:lastModifiedBy>
  <dcterms:created xsi:type="dcterms:W3CDTF">2025-01-31T09:17:58Z</dcterms:created>
  <dcterms:modified xsi:type="dcterms:W3CDTF">2025-01-31T09:20:53Z</dcterms:modified>
  <cp:category>nilai</cp:category>
</cp:coreProperties>
</file>