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 codeName="ThisWorkbook"/>
  <mc:AlternateContent xmlns:mc="http://schemas.openxmlformats.org/markup-compatibility/2006">
    <mc:Choice Requires="x15">
      <x15ac:absPath xmlns:x15ac="http://schemas.microsoft.com/office/spreadsheetml/2010/11/ac" url="/Users/auliaamini/Library/Mobile Documents/com~apple~CloudDocs/30 Januari 2025/"/>
    </mc:Choice>
  </mc:AlternateContent>
  <xr:revisionPtr revIDLastSave="0" documentId="13_ncr:1_{F47ED71F-B280-3947-95A2-E8CB74415500}" xr6:coauthVersionLast="47" xr6:coauthVersionMax="47" xr10:uidLastSave="{00000000-0000-0000-0000-000000000000}"/>
  <bookViews>
    <workbookView xWindow="0" yWindow="500" windowWidth="33600" windowHeight="190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<sst xmlns="http://schemas.openxmlformats.org/spreadsheetml/2006/main" count="193" uniqueCount="135">
  <si>
    <t>KODE MK</t>
  </si>
  <si>
    <t>E1D2A57B</t>
  </si>
  <si>
    <t>NAMA MK</t>
  </si>
  <si>
    <t>ASUHAN KEBIDANAN KEHAMILAN</t>
  </si>
  <si>
    <t>NAMA KELAS</t>
  </si>
  <si>
    <t>3A</t>
  </si>
  <si>
    <t>Program Studi</t>
  </si>
  <si>
    <t>S1 KEBIDANAN</t>
  </si>
  <si>
    <t>Fakultas</t>
  </si>
  <si>
    <t>ILMU KESEHATAN</t>
  </si>
  <si>
    <t>Semester</t>
  </si>
  <si>
    <t>Nama Dosen</t>
  </si>
  <si>
    <t>CATUR ESTY PAMUNGKAS, S.ST.,M.Keb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</si>
  <si>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</si>
  <si>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</si>
  <si>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</si>
  <si>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</si>
  <si>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</si>
  <si>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</si>
  <si>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</si>
  <si>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</si>
  <si>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</si>
  <si>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</si>
  <si>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</si>
  <si>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</si>
  <si>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</si>
  <si>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</si>
  <si>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</si>
  <si>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</si>
  <si>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</si>
  <si>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</si>
  <si>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</si>
  <si>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</si>
  <si>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</si>
  <si>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</si>
  <si>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</si>
  <si>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</si>
  <si>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</si>
  <si>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</si>
  <si>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</si>
  <si>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</si>
  <si>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</si>
  <si>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</si>
  <si>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</si>
  <si>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</si>
  <si>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</si>
  <si>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</si>
  <si>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</si>
  <si>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</si>
  <si>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</si>
  <si>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</si>
  <si>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</si>
  <si>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</si>
  <si>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</si>
  <si>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</si>
  <si>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</si>
  <si>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</si>
  <si>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</si>
  <si>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</si>
  <si>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</si>
  <si>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</si>
  <si>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</si>
  <si>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</si>
  <si>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</si>
  <si>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</si>
  <si>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ASUHAN KEBIDANAN KEHAMILAN (E1D2A57B)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</si>
  <si>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</si>
  <si>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</si>
  <si>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</si>
  <si>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</si>
  <si>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</si>
  <si>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</si>
  <si>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</si>
  <si>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</si>
  <si>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</si>
  <si>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ANISA BAHAR</t>
  </si>
  <si>
    <t>BAIQ PUTRY CHANDRA MUSTICKA</t>
  </si>
  <si>
    <t>ERICKA RUZUL MEILANI PUTRI</t>
  </si>
  <si>
    <t>NAILA AYU DIA DEWI</t>
  </si>
  <si>
    <t>NUR HIKMAH</t>
  </si>
  <si>
    <t>NUR IZATUL ISLAMIYATI</t>
  </si>
  <si>
    <t>NURINTAN MAHRANI</t>
  </si>
  <si>
    <t>PUTRIA ZETA ADEKAYANI</t>
  </si>
  <si>
    <t>TRISNA DINI MULIANI</t>
  </si>
  <si>
    <t>VENY APRIANI PUTRI</t>
  </si>
  <si>
    <t>ALIYA DAHMAWANTI</t>
  </si>
  <si>
    <t>INTAN PUTRI SARI</t>
  </si>
  <si>
    <t>NURAIDAH</t>
  </si>
  <si>
    <t>SATILA</t>
  </si>
  <si>
    <t>SISKA AULIA PUTRI</t>
  </si>
  <si>
    <t>NURLAILI</t>
  </si>
  <si>
    <t>DESI PURNAMASARI</t>
  </si>
  <si>
    <t>DIAH NIRMALA AYU SORAYA</t>
  </si>
  <si>
    <t>UNINGSIH</t>
  </si>
  <si>
    <t>Fisiologi kehamilan terkait dengan perubahan yang terjadi pada ibu selama kehamilan</t>
  </si>
  <si>
    <t>Pemenuhan kebutuhan ibu selama masa kehamilan untuk menunjang kesehatan ibu dan janin</t>
  </si>
  <si>
    <t>Pemeriksaan penunjang yang relevan untuk mendukung diagnosis</t>
  </si>
  <si>
    <t>Pemantauan kesehatan ibu dan janin selama kehamilan</t>
  </si>
  <si>
    <t>Penilaian kondisi ibu hamil secara menyeluruh dan sesuai standar kebidanan</t>
  </si>
  <si>
    <t xml:space="preserve">Perubahan fisiologis yang memengaruhi kebutuhan nutrisi </t>
  </si>
  <si>
    <t>Aktivitas fisik ibu hamil</t>
  </si>
  <si>
    <t>Perubahan psikologis pada ibu hamil selama trimester I, II, dan III</t>
  </si>
  <si>
    <t>Identifikasi berbagai jenis ketidaknyamanan yang umum terjadi pada ibu hamil</t>
  </si>
  <si>
    <t>Dasar ilmiah dari terapi komplementer yang dapat digunakan untuk mengurangi ketidaknyamanan pada ibu hamil</t>
  </si>
  <si>
    <t>Konsep terapi komplementer dalam kebidanan, termasuk prinsip dasar dan aplikasinya pada ibu hamil.</t>
  </si>
  <si>
    <t>Teknik penulisan laporan kasus kebidanan yang jelas dan sesuai standar.</t>
  </si>
  <si>
    <t>Penerapan format SOAP (Subjektif, Objektif, Assessment, Plan) dalam dokumentasi asuhan kebidanan.</t>
  </si>
  <si>
    <t>Dokumentasikan hasil asuhan kebidanan dengan menerapkan prinsip akhlak dan integritas sesuai etika profesi</t>
  </si>
  <si>
    <t xml:space="preserve">MK Asuhan Kebidanan Kehamilan mempersiapkan mahasiswa dalam memberikan asuhan komprehensif bagi ibu hamil dengan memahami perubahan fisiologis dan psikologis selama kehamilan. </t>
  </si>
  <si>
    <t>Komponen ini merujuk pada penilaian berbasis kuis yang diberikan kepada mahasiswa. </t>
  </si>
  <si>
    <t>This component refers to assessments based on quizzes given to students. </t>
  </si>
  <si>
    <t>Komponen ini mencakup tugas-tugas individu atau kelompok yang diberikan selama perkuliahan. </t>
  </si>
  <si>
    <t>This component includes individual or group assignments given during the course. </t>
  </si>
  <si>
    <t>Nilai UTS memiliki bobot 10% dari total nilai.</t>
  </si>
  <si>
    <t>The weight of the mid-semester exam is 10% of the total grade.</t>
  </si>
  <si>
    <t>Bobot nilai UAS adalah 30% dari total nilai keseluruhan.</t>
  </si>
  <si>
    <t>The weight of the final semester exam is 30% of the total grade.</t>
  </si>
  <si>
    <t>https://drive.google.com/file/d/1YPxPthJXn3RqvmXR6SXiWFEOlfbFipAM/view?usp=sharing</t>
  </si>
  <si>
    <t>The course Midwifery Care in Pregnancy prepares students to provide comprehensive care for pregnant women by understanding the physiological and psychological changes during pregnancy.</t>
  </si>
  <si>
    <r>
      <t>Physiology of pregnancy</t>
    </r>
    <r>
      <rPr>
        <sz val="11"/>
        <color rgb="FF000000"/>
        <rFont val="Calibri"/>
        <family val="2"/>
      </rPr>
      <t> related to changes that occur in pregnant women.</t>
    </r>
  </si>
  <si>
    <r>
      <t>Meeting the needs of pregnant women</t>
    </r>
    <r>
      <rPr>
        <sz val="11"/>
        <color rgb="FF000000"/>
        <rFont val="Calibri"/>
        <family val="2"/>
      </rPr>
      <t> during pregnancy to support maternal and fetal health.</t>
    </r>
  </si>
  <si>
    <r>
      <t>Relevant supporting examinations</t>
    </r>
    <r>
      <rPr>
        <sz val="11"/>
        <color rgb="FF000000"/>
        <rFont val="Calibri"/>
        <family val="2"/>
      </rPr>
      <t> to assist in diagnosis.</t>
    </r>
  </si>
  <si>
    <r>
      <t>Monitoring maternal and fetal health</t>
    </r>
    <r>
      <rPr>
        <sz val="11"/>
        <color rgb="FF000000"/>
        <rFont val="Calibri"/>
        <family val="2"/>
      </rPr>
      <t> during pregnancy.</t>
    </r>
  </si>
  <si>
    <r>
      <t>Comprehensive assessment of pregnant women's condition</t>
    </r>
    <r>
      <rPr>
        <sz val="11"/>
        <color rgb="FF000000"/>
        <rFont val="Calibri"/>
        <family val="2"/>
      </rPr>
      <t> according to midwifery standards.</t>
    </r>
  </si>
  <si>
    <t>Physiological changes affecting nutritional needs.</t>
  </si>
  <si>
    <t>Physical activity for pregnant women.</t>
  </si>
  <si>
    <t>Midterm Examination (UTS).</t>
  </si>
  <si>
    <r>
      <t>Psychological changes in pregnant women</t>
    </r>
    <r>
      <rPr>
        <sz val="11"/>
        <color rgb="FF000000"/>
        <rFont val="Calibri"/>
        <family val="2"/>
      </rPr>
      <t> during the first, second, and third trimesters.</t>
    </r>
  </si>
  <si>
    <r>
      <t>Identification of various types of discomfort</t>
    </r>
    <r>
      <rPr>
        <sz val="11"/>
        <color rgb="FF000000"/>
        <rFont val="Calibri"/>
        <family val="2"/>
      </rPr>
      <t> commonly experienced by pregnant women.</t>
    </r>
  </si>
  <si>
    <r>
      <t>Scientific basis of complementary therapy</t>
    </r>
    <r>
      <rPr>
        <sz val="11"/>
        <color rgb="FF000000"/>
        <rFont val="Calibri"/>
        <family val="2"/>
      </rPr>
      <t> that can be used to reduce discomfort in pregnant women.</t>
    </r>
  </si>
  <si>
    <r>
      <t>Concept of complementary therapy in midwifery,</t>
    </r>
    <r>
      <rPr>
        <sz val="11"/>
        <color rgb="FF000000"/>
        <rFont val="Calibri"/>
        <family val="2"/>
      </rPr>
      <t> including basic principles and its application for pregnant women.</t>
    </r>
  </si>
  <si>
    <t>Techniques for writing clear and standardized midwifery case reports.</t>
  </si>
  <si>
    <r>
      <t>Application of SOAP format (Subjective, Objective, Assessment, Plan)</t>
    </r>
    <r>
      <rPr>
        <sz val="11"/>
        <color rgb="FF000000"/>
        <rFont val="Calibri"/>
        <family val="2"/>
      </rPr>
      <t> in midwifery care documentation.</t>
    </r>
  </si>
  <si>
    <r>
      <t>Documenting midwifery care results</t>
    </r>
    <r>
      <rPr>
        <sz val="11"/>
        <color rgb="FF000000"/>
        <rFont val="Calibri"/>
        <family val="2"/>
      </rPr>
      <t> by applying ethical principles, morality, and integrity according to professional ethics.</t>
    </r>
  </si>
  <si>
    <t>Final Examination (UAS).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</si>
</sst>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9" sqref="B29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94</v>
      </c>
      <c r="C10" s="12" t="s">
        <v>119</v>
      </c>
      <c r="D10">
        <v>1234583119</v>
      </c>
    </row>
    <row r="11" spans="1:4" x14ac:dyDescent="0.2">
      <c r="A11">
        <v>2</v>
      </c>
      <c r="B11" s="11" t="s">
        <v>95</v>
      </c>
      <c r="C11" s="12" t="s">
        <v>120</v>
      </c>
      <c r="D11">
        <v>1234583119</v>
      </c>
    </row>
    <row r="12" spans="1:4" x14ac:dyDescent="0.2">
      <c r="A12">
        <v>3</v>
      </c>
      <c r="B12" s="11" t="s">
        <v>96</v>
      </c>
      <c r="C12" s="12" t="s">
        <v>121</v>
      </c>
      <c r="D12">
        <v>1234583119</v>
      </c>
    </row>
    <row r="13" spans="1:4" x14ac:dyDescent="0.2">
      <c r="A13">
        <v>4</v>
      </c>
      <c r="B13" s="11" t="s">
        <v>97</v>
      </c>
      <c r="C13" s="12" t="s">
        <v>122</v>
      </c>
      <c r="D13">
        <v>1234583119</v>
      </c>
    </row>
    <row r="14" spans="1:4" x14ac:dyDescent="0.2">
      <c r="A14">
        <v>5</v>
      </c>
      <c r="B14" s="11" t="s">
        <v>98</v>
      </c>
      <c r="C14" s="12" t="s">
        <v>123</v>
      </c>
      <c r="D14">
        <v>1234583119</v>
      </c>
    </row>
    <row r="15" spans="1:4" x14ac:dyDescent="0.2">
      <c r="A15">
        <v>6</v>
      </c>
      <c r="B15" s="11" t="s">
        <v>99</v>
      </c>
      <c r="C15" s="12" t="s">
        <v>124</v>
      </c>
      <c r="D15">
        <v>1234583119</v>
      </c>
    </row>
    <row r="16" spans="1:4" x14ac:dyDescent="0.2">
      <c r="A16">
        <v>7</v>
      </c>
      <c r="B16" s="11" t="s">
        <v>100</v>
      </c>
      <c r="C16" s="12" t="s">
        <v>125</v>
      </c>
      <c r="D16">
        <v>1234583119</v>
      </c>
    </row>
    <row r="17" spans="1:4" x14ac:dyDescent="0.2">
      <c r="A17">
        <v>8</v>
      </c>
      <c r="B17" s="11" t="s">
        <v>71</v>
      </c>
      <c r="C17" s="12" t="s">
        <v>126</v>
      </c>
      <c r="D17">
        <v>1234583119</v>
      </c>
    </row>
    <row r="18" spans="1:4" x14ac:dyDescent="0.2">
      <c r="A18">
        <v>9</v>
      </c>
      <c r="B18" s="11" t="s">
        <v>101</v>
      </c>
      <c r="C18" s="12" t="s">
        <v>127</v>
      </c>
      <c r="D18">
        <v>1234583119</v>
      </c>
    </row>
    <row r="19" spans="1:4" x14ac:dyDescent="0.2">
      <c r="A19">
        <v>10</v>
      </c>
      <c r="B19" s="11" t="s">
        <v>102</v>
      </c>
      <c r="C19" s="12" t="s">
        <v>128</v>
      </c>
      <c r="D19">
        <v>1234583119</v>
      </c>
    </row>
    <row r="20" spans="1:4" x14ac:dyDescent="0.2">
      <c r="A20">
        <v>11</v>
      </c>
      <c r="B20" s="11" t="s">
        <v>103</v>
      </c>
      <c r="C20" s="12" t="s">
        <v>129</v>
      </c>
      <c r="D20">
        <v>1234583119</v>
      </c>
    </row>
    <row r="21" spans="1:4" x14ac:dyDescent="0.2">
      <c r="A21">
        <v>12</v>
      </c>
      <c r="B21" s="11" t="s">
        <v>104</v>
      </c>
      <c r="C21" s="12" t="s">
        <v>130</v>
      </c>
      <c r="D21">
        <v>1234583119</v>
      </c>
    </row>
    <row r="22" spans="1:4" x14ac:dyDescent="0.2">
      <c r="A22">
        <v>13</v>
      </c>
      <c r="B22" s="11" t="s">
        <v>105</v>
      </c>
      <c r="C22" s="12" t="s">
        <v>131</v>
      </c>
      <c r="D22">
        <v>1234583119</v>
      </c>
    </row>
    <row r="23" spans="1:4" x14ac:dyDescent="0.2">
      <c r="A23">
        <v>14</v>
      </c>
      <c r="B23" s="11" t="s">
        <v>106</v>
      </c>
      <c r="C23" s="12" t="s">
        <v>132</v>
      </c>
      <c r="D23">
        <v>1234583119</v>
      </c>
    </row>
    <row r="24" spans="1:4" x14ac:dyDescent="0.2">
      <c r="A24">
        <v>15</v>
      </c>
      <c r="B24" s="11" t="s">
        <v>107</v>
      </c>
      <c r="C24" s="12" t="s">
        <v>133</v>
      </c>
      <c r="D24">
        <v>1234583119</v>
      </c>
    </row>
    <row r="25" spans="1:4" x14ac:dyDescent="0.2">
      <c r="A25">
        <v>16</v>
      </c>
      <c r="B25" s="11" t="s">
        <v>72</v>
      </c>
      <c r="C25" s="12" t="s">
        <v>134</v>
      </c>
      <c r="D25">
        <v>1234583119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3" sqref="D23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11" t="s">
        <v>108</v>
      </c>
      <c r="E10" s="11" t="s">
        <v>118</v>
      </c>
      <c r="F10">
        <v>1234583119</v>
      </c>
    </row>
    <row r="11" spans="1:6" x14ac:dyDescent="0.2">
      <c r="A11">
        <v>2</v>
      </c>
      <c r="B11" t="s">
        <v>60</v>
      </c>
      <c r="C11" s="9">
        <v>0.2</v>
      </c>
      <c r="D11" s="11" t="s">
        <v>117</v>
      </c>
      <c r="E11" s="3"/>
      <c r="F11">
        <v>1234583119</v>
      </c>
    </row>
    <row r="12" spans="1:6" x14ac:dyDescent="0.2">
      <c r="A12">
        <v>3</v>
      </c>
      <c r="B12" t="s">
        <v>61</v>
      </c>
      <c r="C12" s="9">
        <v>0.1</v>
      </c>
      <c r="D12" s="3" t="s">
        <v>109</v>
      </c>
      <c r="E12" s="3" t="s">
        <v>110</v>
      </c>
      <c r="F12">
        <v>1234583119</v>
      </c>
    </row>
    <row r="13" spans="1:6" x14ac:dyDescent="0.2">
      <c r="A13">
        <v>4</v>
      </c>
      <c r="B13" t="s">
        <v>62</v>
      </c>
      <c r="C13" s="9">
        <v>0.1</v>
      </c>
      <c r="D13" s="3" t="s">
        <v>111</v>
      </c>
      <c r="E13" s="3" t="s">
        <v>112</v>
      </c>
      <c r="F13">
        <v>1234583119</v>
      </c>
    </row>
    <row r="14" spans="1:6" x14ac:dyDescent="0.2">
      <c r="A14">
        <v>5</v>
      </c>
      <c r="B14" t="s">
        <v>63</v>
      </c>
      <c r="C14" s="9">
        <v>0.2</v>
      </c>
      <c r="D14" s="3" t="s">
        <v>113</v>
      </c>
      <c r="E14" s="3" t="s">
        <v>114</v>
      </c>
      <c r="F14">
        <v>1234583119</v>
      </c>
    </row>
    <row r="15" spans="1:6" x14ac:dyDescent="0.2">
      <c r="A15">
        <v>6</v>
      </c>
      <c r="B15" t="s">
        <v>64</v>
      </c>
      <c r="C15" s="9">
        <v>0.3</v>
      </c>
      <c r="D15" s="3" t="s">
        <v>115</v>
      </c>
      <c r="E15" s="3" t="s">
        <v>116</v>
      </c>
      <c r="F15">
        <v>1234583119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workbookViewId="0">
      <selection activeCell="L16" sqref="L1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20230510400001</v>
      </c>
      <c r="C5" t="s">
        <v>75</v>
      </c>
      <c r="D5">
        <v>155096</v>
      </c>
      <c r="E5" t="s">
        <v>1</v>
      </c>
      <c r="F5" t="s">
        <v>3</v>
      </c>
      <c r="G5" s="3">
        <v>78</v>
      </c>
      <c r="H5" s="3">
        <v>74</v>
      </c>
      <c r="I5" s="3">
        <v>80</v>
      </c>
      <c r="J5" s="3">
        <v>80</v>
      </c>
      <c r="K5" s="3">
        <v>88</v>
      </c>
      <c r="L5" s="3">
        <v>89</v>
      </c>
      <c r="M5">
        <f>G5*Komponen!C10 + H5*Komponen!C11 + I5*Komponen!C12 + J5*Komponen!C13 + K5*Komponen!C14 + L5*Komponen!C15</f>
        <v>82.9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20230510400002</v>
      </c>
      <c r="C6" t="s">
        <v>76</v>
      </c>
      <c r="D6">
        <v>155006</v>
      </c>
      <c r="E6" t="s">
        <v>1</v>
      </c>
      <c r="F6" t="s">
        <v>3</v>
      </c>
      <c r="G6" s="3">
        <v>78</v>
      </c>
      <c r="H6" s="3">
        <v>76</v>
      </c>
      <c r="I6" s="3">
        <v>80</v>
      </c>
      <c r="J6" s="3">
        <v>80</v>
      </c>
      <c r="K6" s="3">
        <v>80</v>
      </c>
      <c r="L6" s="3">
        <v>83</v>
      </c>
      <c r="M6">
        <f>G6*Komponen!C10 + H6*Komponen!C11 + I6*Komponen!C12 + J6*Komponen!C13 + K6*Komponen!C14 + L6*Komponen!C15</f>
        <v>79.900000000000006</v>
      </c>
      <c r="N6" t="str">
        <f t="shared" si="0"/>
        <v>A-</v>
      </c>
    </row>
    <row r="7" spans="1:14" x14ac:dyDescent="0.2">
      <c r="A7">
        <v>3</v>
      </c>
      <c r="B7">
        <v>20230510400004</v>
      </c>
      <c r="C7" t="s">
        <v>77</v>
      </c>
      <c r="D7">
        <v>155513</v>
      </c>
      <c r="E7" t="s">
        <v>1</v>
      </c>
      <c r="F7" t="s">
        <v>3</v>
      </c>
      <c r="G7" s="3">
        <v>80</v>
      </c>
      <c r="H7" s="3">
        <v>72</v>
      </c>
      <c r="I7" s="3">
        <v>80</v>
      </c>
      <c r="J7" s="3">
        <v>80</v>
      </c>
      <c r="K7" s="3">
        <v>78</v>
      </c>
      <c r="L7" s="3">
        <v>84</v>
      </c>
      <c r="M7">
        <f>G7*Komponen!C10 + H7*Komponen!C11 + I7*Komponen!C12 + J7*Komponen!C13 + K7*Komponen!C14 + L7*Komponen!C15</f>
        <v>79.2</v>
      </c>
      <c r="N7" t="str">
        <f t="shared" si="0"/>
        <v>A-</v>
      </c>
    </row>
    <row r="8" spans="1:14" x14ac:dyDescent="0.2">
      <c r="A8">
        <v>4</v>
      </c>
      <c r="B8">
        <v>20230510400005</v>
      </c>
      <c r="C8" t="s">
        <v>78</v>
      </c>
      <c r="D8">
        <v>155216</v>
      </c>
      <c r="E8" t="s">
        <v>1</v>
      </c>
      <c r="F8" t="s">
        <v>3</v>
      </c>
      <c r="G8" s="3">
        <v>78</v>
      </c>
      <c r="H8" s="3">
        <v>72</v>
      </c>
      <c r="I8" s="3">
        <v>75</v>
      </c>
      <c r="J8" s="3">
        <v>80</v>
      </c>
      <c r="K8" s="3">
        <v>68</v>
      </c>
      <c r="L8" s="3">
        <v>86</v>
      </c>
      <c r="M8">
        <f>G8*Komponen!C10 + H8*Komponen!C11 + I8*Komponen!C12 + J8*Komponen!C13 + K8*Komponen!C14 + L8*Komponen!C15</f>
        <v>77.100000000000009</v>
      </c>
      <c r="N8" t="str">
        <f t="shared" si="0"/>
        <v>A-</v>
      </c>
    </row>
    <row r="9" spans="1:14" x14ac:dyDescent="0.2">
      <c r="A9">
        <v>5</v>
      </c>
      <c r="B9">
        <v>20230510400006</v>
      </c>
      <c r="C9" t="s">
        <v>79</v>
      </c>
      <c r="D9">
        <v>152323</v>
      </c>
      <c r="E9" t="s">
        <v>1</v>
      </c>
      <c r="F9" t="s">
        <v>3</v>
      </c>
      <c r="G9" s="3">
        <v>79</v>
      </c>
      <c r="H9" s="3">
        <v>79</v>
      </c>
      <c r="I9" s="3">
        <v>80</v>
      </c>
      <c r="J9" s="3">
        <v>80</v>
      </c>
      <c r="K9" s="3">
        <v>88</v>
      </c>
      <c r="L9" s="3">
        <v>83</v>
      </c>
      <c r="M9">
        <f>G9*Komponen!C10 + H9*Komponen!C11 + I9*Komponen!C12 + J9*Komponen!C13 + K9*Komponen!C14 + L9*Komponen!C15</f>
        <v>82.2</v>
      </c>
      <c r="N9" t="str">
        <f t="shared" si="0"/>
        <v>A</v>
      </c>
    </row>
    <row r="10" spans="1:14" x14ac:dyDescent="0.2">
      <c r="A10">
        <v>6</v>
      </c>
      <c r="B10">
        <v>20230510400007</v>
      </c>
      <c r="C10" t="s">
        <v>80</v>
      </c>
      <c r="D10">
        <v>155821</v>
      </c>
      <c r="E10" t="s">
        <v>1</v>
      </c>
      <c r="F10" t="s">
        <v>3</v>
      </c>
      <c r="G10" s="3">
        <v>77</v>
      </c>
      <c r="H10" s="3">
        <v>71</v>
      </c>
      <c r="I10" s="3">
        <v>80</v>
      </c>
      <c r="J10" s="3">
        <v>80</v>
      </c>
      <c r="K10" s="3">
        <v>93</v>
      </c>
      <c r="L10" s="3">
        <v>86</v>
      </c>
      <c r="M10">
        <f>G10*Komponen!C10 + H10*Komponen!C11 + I10*Komponen!C12 + J10*Komponen!C13 + K10*Komponen!C14 + L10*Komponen!C15</f>
        <v>82.300000000000011</v>
      </c>
      <c r="N10" t="str">
        <f t="shared" si="0"/>
        <v>A</v>
      </c>
    </row>
    <row r="11" spans="1:14" x14ac:dyDescent="0.2">
      <c r="A11">
        <v>7</v>
      </c>
      <c r="B11">
        <v>20230510400008</v>
      </c>
      <c r="C11" t="s">
        <v>81</v>
      </c>
      <c r="D11">
        <v>155088</v>
      </c>
      <c r="E11" t="s">
        <v>1</v>
      </c>
      <c r="F11" t="s">
        <v>3</v>
      </c>
      <c r="G11" s="3">
        <v>81</v>
      </c>
      <c r="H11" s="3">
        <v>75</v>
      </c>
      <c r="I11" s="3">
        <v>80</v>
      </c>
      <c r="J11" s="3">
        <v>80</v>
      </c>
      <c r="K11" s="3">
        <v>90</v>
      </c>
      <c r="L11" s="3">
        <v>86</v>
      </c>
      <c r="M11">
        <f>G11*Komponen!C10 + H11*Komponen!C11 + I11*Komponen!C12 + J11*Komponen!C13 + K11*Komponen!C14 + L11*Komponen!C15</f>
        <v>82.9</v>
      </c>
      <c r="N11" t="str">
        <f t="shared" si="0"/>
        <v>A</v>
      </c>
    </row>
    <row r="12" spans="1:14" x14ac:dyDescent="0.2">
      <c r="A12">
        <v>8</v>
      </c>
      <c r="B12">
        <v>20230510400009</v>
      </c>
      <c r="C12" t="s">
        <v>82</v>
      </c>
      <c r="D12">
        <v>157213</v>
      </c>
      <c r="E12" t="s">
        <v>1</v>
      </c>
      <c r="F12" t="s">
        <v>3</v>
      </c>
      <c r="G12" s="3">
        <v>17</v>
      </c>
      <c r="H12" s="3">
        <v>65</v>
      </c>
      <c r="I12" s="3">
        <v>75</v>
      </c>
      <c r="J12" s="3">
        <v>70</v>
      </c>
      <c r="K12" s="3">
        <v>60</v>
      </c>
      <c r="L12" s="3">
        <v>79</v>
      </c>
      <c r="M12">
        <f>G12*Komponen!C10 + H12*Komponen!C11 + I12*Komponen!C12 + J12*Komponen!C13 + K12*Komponen!C14 + L12*Komponen!C15</f>
        <v>64.900000000000006</v>
      </c>
      <c r="N12" t="str">
        <f t="shared" si="0"/>
        <v>B-</v>
      </c>
    </row>
    <row r="13" spans="1:14" x14ac:dyDescent="0.2">
      <c r="A13">
        <v>9</v>
      </c>
      <c r="B13">
        <v>20230510400010</v>
      </c>
      <c r="C13" t="s">
        <v>83</v>
      </c>
      <c r="D13">
        <v>156074</v>
      </c>
      <c r="E13" t="s">
        <v>1</v>
      </c>
      <c r="F13" t="s">
        <v>3</v>
      </c>
      <c r="G13" s="3">
        <v>78</v>
      </c>
      <c r="H13" s="3">
        <v>71</v>
      </c>
      <c r="I13" s="3">
        <v>75</v>
      </c>
      <c r="J13" s="3">
        <v>80</v>
      </c>
      <c r="K13" s="3">
        <v>80</v>
      </c>
      <c r="L13" s="3">
        <v>84</v>
      </c>
      <c r="M13">
        <f>G13*Komponen!C10 + H13*Komponen!C11 + I13*Komponen!C12 + J13*Komponen!C13 + K13*Komponen!C14 + L13*Komponen!C15</f>
        <v>78.7</v>
      </c>
      <c r="N13" t="str">
        <f t="shared" si="0"/>
        <v>A-</v>
      </c>
    </row>
    <row r="14" spans="1:14" x14ac:dyDescent="0.2">
      <c r="A14">
        <v>10</v>
      </c>
      <c r="B14">
        <v>20230510400011</v>
      </c>
      <c r="C14" t="s">
        <v>84</v>
      </c>
      <c r="D14">
        <v>157026</v>
      </c>
      <c r="E14" t="s">
        <v>1</v>
      </c>
      <c r="F14" t="s">
        <v>3</v>
      </c>
      <c r="G14" s="3">
        <v>69</v>
      </c>
      <c r="H14" s="3">
        <v>67</v>
      </c>
      <c r="I14" s="3">
        <v>75</v>
      </c>
      <c r="J14" s="3">
        <v>80</v>
      </c>
      <c r="K14" s="3">
        <v>43</v>
      </c>
      <c r="L14" s="3">
        <v>39</v>
      </c>
      <c r="M14">
        <f>G14*Komponen!C10 + H14*Komponen!C11 + I14*Komponen!C12 + J14*Komponen!C13 + K14*Komponen!C14 + L14*Komponen!C15</f>
        <v>56.099999999999994</v>
      </c>
      <c r="N14" t="str">
        <f t="shared" si="0"/>
        <v>C+</v>
      </c>
    </row>
    <row r="15" spans="1:14" x14ac:dyDescent="0.2">
      <c r="A15">
        <v>11</v>
      </c>
      <c r="B15">
        <v>20230510400012</v>
      </c>
      <c r="C15" t="s">
        <v>85</v>
      </c>
      <c r="D15">
        <v>155089</v>
      </c>
      <c r="E15" t="s">
        <v>1</v>
      </c>
      <c r="F15" t="s">
        <v>3</v>
      </c>
      <c r="G15" s="3">
        <v>78</v>
      </c>
      <c r="H15" s="3">
        <v>70</v>
      </c>
      <c r="I15" s="3">
        <v>80</v>
      </c>
      <c r="J15" s="3">
        <v>80</v>
      </c>
      <c r="K15" s="3">
        <v>88</v>
      </c>
      <c r="L15" s="3">
        <v>86</v>
      </c>
      <c r="M15">
        <f>G15*Komponen!C10 + H15*Komponen!C11 + I15*Komponen!C12 + J15*Komponen!C13 + K15*Komponen!C14 + L15*Komponen!C15</f>
        <v>81.2</v>
      </c>
      <c r="N15" t="str">
        <f t="shared" si="0"/>
        <v>A</v>
      </c>
    </row>
    <row r="16" spans="1:14" x14ac:dyDescent="0.2">
      <c r="A16">
        <v>12</v>
      </c>
      <c r="B16">
        <v>20230510400015</v>
      </c>
      <c r="C16" t="s">
        <v>86</v>
      </c>
      <c r="D16">
        <v>152858</v>
      </c>
      <c r="E16" t="s">
        <v>1</v>
      </c>
      <c r="F16" t="s">
        <v>3</v>
      </c>
      <c r="G16" s="3">
        <v>78</v>
      </c>
      <c r="H16" s="3">
        <v>70</v>
      </c>
      <c r="I16" s="3">
        <v>70</v>
      </c>
      <c r="J16" s="3">
        <v>80</v>
      </c>
      <c r="K16" s="3">
        <v>80</v>
      </c>
      <c r="L16" s="3">
        <v>73</v>
      </c>
      <c r="M16">
        <f>G16*Komponen!C10 + H16*Komponen!C11 + I16*Komponen!C12 + J16*Komponen!C13 + K16*Komponen!C14 + L16*Komponen!C15</f>
        <v>74.699999999999989</v>
      </c>
      <c r="N16" t="str">
        <f t="shared" si="0"/>
        <v>B+</v>
      </c>
    </row>
    <row r="17" spans="1:14" x14ac:dyDescent="0.2">
      <c r="A17">
        <v>13</v>
      </c>
      <c r="B17">
        <v>20230510400016</v>
      </c>
      <c r="C17" t="s">
        <v>87</v>
      </c>
      <c r="D17">
        <v>155094</v>
      </c>
      <c r="E17" t="s">
        <v>1</v>
      </c>
      <c r="F17" t="s">
        <v>3</v>
      </c>
      <c r="G17" s="3">
        <v>79</v>
      </c>
      <c r="H17" s="3">
        <v>69</v>
      </c>
      <c r="I17" s="3">
        <v>75</v>
      </c>
      <c r="J17" s="3">
        <v>80</v>
      </c>
      <c r="K17" s="3">
        <v>70</v>
      </c>
      <c r="L17" s="3">
        <v>79</v>
      </c>
      <c r="M17">
        <f>G17*Komponen!C10 + H17*Komponen!C11 + I17*Komponen!C12 + J17*Komponen!C13 + K17*Komponen!C14 + L17*Komponen!C15</f>
        <v>74.900000000000006</v>
      </c>
      <c r="N17" t="str">
        <f t="shared" si="0"/>
        <v>B+</v>
      </c>
    </row>
    <row r="18" spans="1:14" x14ac:dyDescent="0.2">
      <c r="A18">
        <v>14</v>
      </c>
      <c r="B18">
        <v>20230510400017</v>
      </c>
      <c r="C18" t="s">
        <v>88</v>
      </c>
      <c r="D18">
        <v>155651</v>
      </c>
      <c r="E18" t="s">
        <v>1</v>
      </c>
      <c r="F18" t="s">
        <v>3</v>
      </c>
      <c r="G18" s="3">
        <v>79</v>
      </c>
      <c r="H18" s="3">
        <v>77</v>
      </c>
      <c r="I18" s="3">
        <v>80</v>
      </c>
      <c r="J18" s="3">
        <v>75</v>
      </c>
      <c r="K18" s="3">
        <v>73</v>
      </c>
      <c r="L18" s="3">
        <v>67</v>
      </c>
      <c r="M18">
        <f>G18*Komponen!C10 + H18*Komponen!C11 + I18*Komponen!C12 + J18*Komponen!C13 + K18*Komponen!C14 + L18*Komponen!C15</f>
        <v>73.5</v>
      </c>
      <c r="N18" t="str">
        <f t="shared" si="0"/>
        <v>B+</v>
      </c>
    </row>
    <row r="19" spans="1:14" x14ac:dyDescent="0.2">
      <c r="A19">
        <v>15</v>
      </c>
      <c r="B19">
        <v>20230510400018</v>
      </c>
      <c r="C19" t="s">
        <v>89</v>
      </c>
      <c r="D19">
        <v>155099</v>
      </c>
      <c r="E19" t="s">
        <v>1</v>
      </c>
      <c r="F19" t="s">
        <v>3</v>
      </c>
      <c r="G19" s="3">
        <v>77</v>
      </c>
      <c r="H19" s="3">
        <v>72</v>
      </c>
      <c r="I19" s="3">
        <v>75</v>
      </c>
      <c r="J19" s="3">
        <v>80</v>
      </c>
      <c r="K19" s="3">
        <v>65</v>
      </c>
      <c r="L19" s="3">
        <v>84</v>
      </c>
      <c r="M19">
        <f>G19*Komponen!C10 + H19*Komponen!C11 + I19*Komponen!C12 + J19*Komponen!C13 + K19*Komponen!C14 + L19*Komponen!C15</f>
        <v>75.8</v>
      </c>
      <c r="N19" t="str">
        <f t="shared" si="0"/>
        <v>A-</v>
      </c>
    </row>
    <row r="20" spans="1:14" x14ac:dyDescent="0.2">
      <c r="A20">
        <v>16</v>
      </c>
      <c r="B20">
        <v>20230510400021</v>
      </c>
      <c r="C20" t="s">
        <v>90</v>
      </c>
      <c r="D20">
        <v>156843</v>
      </c>
      <c r="E20" t="s">
        <v>1</v>
      </c>
      <c r="F20" t="s">
        <v>3</v>
      </c>
      <c r="G20" s="3">
        <v>77</v>
      </c>
      <c r="H20" s="3">
        <v>62</v>
      </c>
      <c r="I20" s="3">
        <v>75</v>
      </c>
      <c r="J20" s="3">
        <v>50</v>
      </c>
      <c r="K20" s="3">
        <v>48</v>
      </c>
      <c r="L20" s="3">
        <v>48</v>
      </c>
      <c r="M20">
        <f>G20*Komponen!C10 + H20*Komponen!C11 + I20*Komponen!C12 + J20*Komponen!C13 + K20*Komponen!C14 + L20*Komponen!C15</f>
        <v>56.6</v>
      </c>
      <c r="N20" t="str">
        <f t="shared" si="0"/>
        <v>C+</v>
      </c>
    </row>
    <row r="21" spans="1:14" x14ac:dyDescent="0.2">
      <c r="A21">
        <v>17</v>
      </c>
      <c r="B21">
        <v>20230510400022</v>
      </c>
      <c r="C21" t="s">
        <v>91</v>
      </c>
      <c r="D21">
        <v>155093</v>
      </c>
      <c r="E21" t="s">
        <v>1</v>
      </c>
      <c r="F21" t="s">
        <v>3</v>
      </c>
      <c r="G21" s="3">
        <v>78</v>
      </c>
      <c r="H21" s="3">
        <v>67</v>
      </c>
      <c r="I21" s="3">
        <v>75</v>
      </c>
      <c r="J21" s="3">
        <v>80</v>
      </c>
      <c r="K21" s="3">
        <v>75</v>
      </c>
      <c r="L21" s="3">
        <v>81</v>
      </c>
      <c r="M21">
        <f>G21*Komponen!C10 + H21*Komponen!C11 + I21*Komponen!C12 + J21*Komponen!C13 + K21*Komponen!C14 + L21*Komponen!C15</f>
        <v>76</v>
      </c>
      <c r="N21" t="str">
        <f t="shared" si="0"/>
        <v>A-</v>
      </c>
    </row>
    <row r="22" spans="1:14" x14ac:dyDescent="0.2">
      <c r="A22">
        <v>18</v>
      </c>
      <c r="B22">
        <v>20230510400023</v>
      </c>
      <c r="C22" t="s">
        <v>92</v>
      </c>
      <c r="D22">
        <v>155448</v>
      </c>
      <c r="E22" t="s">
        <v>1</v>
      </c>
      <c r="F22" t="s">
        <v>3</v>
      </c>
      <c r="G22" s="3">
        <v>77</v>
      </c>
      <c r="H22" s="3">
        <v>71</v>
      </c>
      <c r="I22" s="3">
        <v>75</v>
      </c>
      <c r="J22" s="3">
        <v>80</v>
      </c>
      <c r="K22" s="3">
        <v>90</v>
      </c>
      <c r="L22" s="3">
        <v>86</v>
      </c>
      <c r="M22">
        <f>G22*Komponen!C10 + H22*Komponen!C11 + I22*Komponen!C12 + J22*Komponen!C13 + K22*Komponen!C14 + L22*Komponen!C15</f>
        <v>81.2</v>
      </c>
      <c r="N22" t="str">
        <f t="shared" si="0"/>
        <v>A</v>
      </c>
    </row>
    <row r="23" spans="1:14" x14ac:dyDescent="0.2">
      <c r="A23">
        <v>19</v>
      </c>
      <c r="B23">
        <v>20230510400024</v>
      </c>
      <c r="C23" t="s">
        <v>93</v>
      </c>
      <c r="D23">
        <v>152554</v>
      </c>
      <c r="E23" t="s">
        <v>1</v>
      </c>
      <c r="F23" t="s">
        <v>3</v>
      </c>
      <c r="G23" s="3">
        <v>78</v>
      </c>
      <c r="H23" s="3">
        <v>66</v>
      </c>
      <c r="I23" s="3">
        <v>75</v>
      </c>
      <c r="J23" s="3">
        <v>75</v>
      </c>
      <c r="K23" s="3">
        <v>78</v>
      </c>
      <c r="L23" s="3">
        <v>55</v>
      </c>
      <c r="M23">
        <f>G23*Komponen!C10 + H23*Komponen!C11 + I23*Komponen!C12 + J23*Komponen!C13 + K23*Komponen!C14 + L23*Komponen!C15</f>
        <v>68.099999999999994</v>
      </c>
      <c r="N23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Aulia Amini</cp:lastModifiedBy>
  <dcterms:created xsi:type="dcterms:W3CDTF">2025-02-01T14:42:59Z</dcterms:created>
  <dcterms:modified xsi:type="dcterms:W3CDTF">2025-02-03T07:08:27Z</dcterms:modified>
  <cp:category>nilai</cp:category>
</cp:coreProperties>
</file>