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DATA UMMat\Materi Kuliah Prodi Farmasi UMMat\NILAI AHIR SEMESTER GANJIL 2024-2025 S1 &amp; D3 FARMASI FIK UMMat\07 MFA D3\"/>
    </mc:Choice>
  </mc:AlternateContent>
  <xr:revisionPtr revIDLastSave="0" documentId="13_ncr:1_{064E74DA-3D8A-4CD8-A9B2-A08ED69F7237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8" i="4" l="1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<sst xmlns="http://schemas.openxmlformats.org/spreadsheetml/2006/main" count="151" uniqueCount="122">
  <si>
    <t>KODE MK</t>
  </si>
  <si>
    <t>E0B2A68P</t>
  </si>
  <si>
    <t>NAMA MK</t>
  </si>
  <si>
    <t>PRAKTIKUM MANAJEMEN FARMASI</t>
  </si>
  <si>
    <t>NAMA KELAS</t>
  </si>
  <si>
    <t>A</t>
  </si>
  <si>
    <t>Program Studi</t>
  </si>
  <si>
    <t>D3 FARMASI</t>
  </si>
  <si>
    <t>Fakultas</t>
  </si>
  <si>
    <t>ILMU KESEHATAN</t>
  </si>
  <si>
    <t>Semester</t>
  </si>
  <si>
    <t>Nama Dosen</t>
  </si>
  <si>
    <t>NUR FURQANI, M.Farm.,Apt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</si>
  <si>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</si>
  <si>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</si>
  <si>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</si>
  <si>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</si>
  <si>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</si>
  <si>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</si>
  <si>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</si>
  <si>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</si>
  <si>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</si>
  <si>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</si>
  <si>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</si>
  <si>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</si>
  <si>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</si>
  <si>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</si>
  <si>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</si>
  <si>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</si>
  <si>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</si>
  <si>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</si>
  <si>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</si>
  <si>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</si>
  <si>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</si>
  <si>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</si>
  <si>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</si>
  <si>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</si>
  <si>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</si>
  <si>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</si>
  <si>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</si>
  <si>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</si>
  <si>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</si>
  <si>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</si>
  <si>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</si>
  <si>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</si>
  <si>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</si>
  <si>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</si>
  <si>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</si>
  <si>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</si>
  <si>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</si>
  <si>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</si>
  <si>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</si>
  <si>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</si>
  <si>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</si>
  <si>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</si>
  <si>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</si>
  <si>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</si>
  <si>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</si>
  <si>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</si>
  <si>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</si>
  <si>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</si>
  <si>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</si>
  <si>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</si>
  <si>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</si>
  <si>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PRAKTIKUM MANAJEMEN FARMASI (E0B2A68P)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</si>
  <si>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</si>
  <si>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</si>
  <si>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</si>
  <si>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</si>
  <si>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</si>
  <si>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</si>
  <si>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</si>
  <si>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</si>
  <si>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</si>
  <si>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2021E0B014</t>
  </si>
  <si>
    <t>ARLINA JUNIARTI</t>
  </si>
  <si>
    <t>2021E0B039</t>
  </si>
  <si>
    <t>SUNNIA</t>
  </si>
  <si>
    <t>2021E0B044</t>
  </si>
  <si>
    <t>LORA MAYANDA</t>
  </si>
  <si>
    <t>2021E0B049</t>
  </si>
  <si>
    <t>BAIQ ADINDA DWI SAFINA</t>
  </si>
  <si>
    <t>Dasar-dasar manajemen secara umum</t>
  </si>
  <si>
    <t>Basics of management in general</t>
  </si>
  <si>
    <t>Dasar-dasar manajemen Farmasi</t>
  </si>
  <si>
    <t>Basics of Pharmacy management</t>
  </si>
  <si>
    <t>Fungsi Manajemen di Apotek</t>
  </si>
  <si>
    <t>Management Functions in Pharmacy</t>
  </si>
  <si>
    <t>Kegiatan manajemen di apotek</t>
  </si>
  <si>
    <t>Management activities in the pharmacy</t>
  </si>
  <si>
    <t>Siklus manajemen obat di apotek</t>
  </si>
  <si>
    <t>Drug management cycle in the pharmacy</t>
  </si>
  <si>
    <t>Manajemen operasional apotek</t>
  </si>
  <si>
    <t>Pharmacy operational management</t>
  </si>
  <si>
    <t>Harga Netto Apotek (HNA) dan Harga Jual Apotek (HJA)</t>
  </si>
  <si>
    <t>Pharmacy Net Price (HNA) and Pharmacy Selling Price (HJA)</t>
  </si>
  <si>
    <t>Ujian Tengah Semester</t>
  </si>
  <si>
    <t>Midterm Exam</t>
  </si>
  <si>
    <t>Manajemen logistik di Apotek</t>
  </si>
  <si>
    <t>Logistics management in pharmacies</t>
  </si>
  <si>
    <t>Penjualan dan pembelian</t>
  </si>
  <si>
    <t>Sales and purchases</t>
  </si>
  <si>
    <t>Laporan laba, rugi, arus kas dan laporan pajak</t>
  </si>
  <si>
    <t>Profit, loss, cash flow and tax reports</t>
  </si>
  <si>
    <t>Manajemen SDM di Apotek</t>
  </si>
  <si>
    <t>HR Management in Pharmacies</t>
  </si>
  <si>
    <t>Manajemen pelayanan di apotek</t>
  </si>
  <si>
    <t>Service management in pharmacies</t>
  </si>
  <si>
    <t>Manajemen Risiko di Apotek</t>
  </si>
  <si>
    <t>Risk Management in Pharmacies</t>
  </si>
  <si>
    <r>
      <t>C</t>
    </r>
    <r>
      <rPr>
        <sz val="12"/>
        <color rgb="FF000000"/>
        <rFont val="Times New Roman"/>
        <family val="1"/>
      </rPr>
      <t xml:space="preserve">ontoh </t>
    </r>
    <r>
      <rPr>
        <sz val="12"/>
        <color theme="1"/>
        <rFont val="Times New Roman"/>
        <family val="1"/>
      </rPr>
      <t>manajemen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>risiko di apotek</t>
    </r>
  </si>
  <si>
    <t>Example of risk management in a pharmacy</t>
  </si>
  <si>
    <t>Ujian Ahir Semester</t>
  </si>
  <si>
    <t>Final Semester Exam</t>
  </si>
  <si>
    <t>Students participate actively during KBM</t>
  </si>
  <si>
    <t>Mahasiswa berpastisipasi aktif saat Praktikum</t>
  </si>
  <si>
    <t>Nilai Responsi</t>
  </si>
  <si>
    <t>Post Test</t>
  </si>
  <si>
    <t>Pree test</t>
  </si>
  <si>
    <t>Laporan</t>
  </si>
  <si>
    <t>Responsi</t>
  </si>
  <si>
    <t>Report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</si>
</sst>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</font>
    <font>
      <b/>
      <sz val="11"/>
      <color rgb="FF000000"/>
      <name val="Calibri"/>
    </font>
    <font>
      <sz val="12"/>
      <color rgb="FF000000"/>
      <name val="Times New Roman"/>
      <family val="1"/>
    </font>
    <font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0" sqref="B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82</v>
      </c>
      <c r="C10" s="3" t="s">
        <v>83</v>
      </c>
      <c r="D10">
        <v>1234581914</v>
      </c>
    </row>
    <row r="11" spans="1:4" x14ac:dyDescent="0.25">
      <c r="A11">
        <v>2</v>
      </c>
      <c r="B11" s="3" t="s">
        <v>84</v>
      </c>
      <c r="C11" s="3" t="s">
        <v>85</v>
      </c>
      <c r="D11">
        <v>1234581914</v>
      </c>
    </row>
    <row r="12" spans="1:4" x14ac:dyDescent="0.25">
      <c r="A12">
        <v>3</v>
      </c>
      <c r="B12" s="3" t="s">
        <v>86</v>
      </c>
      <c r="C12" s="3" t="s">
        <v>87</v>
      </c>
      <c r="D12">
        <v>1234581914</v>
      </c>
    </row>
    <row r="13" spans="1:4" x14ac:dyDescent="0.25">
      <c r="A13">
        <v>4</v>
      </c>
      <c r="B13" s="3" t="s">
        <v>88</v>
      </c>
      <c r="C13" s="3" t="s">
        <v>89</v>
      </c>
      <c r="D13">
        <v>1234581914</v>
      </c>
    </row>
    <row r="14" spans="1:4" x14ac:dyDescent="0.25">
      <c r="A14">
        <v>5</v>
      </c>
      <c r="B14" s="3" t="s">
        <v>90</v>
      </c>
      <c r="C14" s="3" t="s">
        <v>91</v>
      </c>
      <c r="D14">
        <v>1234581914</v>
      </c>
    </row>
    <row r="15" spans="1:4" x14ac:dyDescent="0.25">
      <c r="A15">
        <v>6</v>
      </c>
      <c r="B15" s="3" t="s">
        <v>92</v>
      </c>
      <c r="C15" s="3" t="s">
        <v>93</v>
      </c>
      <c r="D15">
        <v>1234581914</v>
      </c>
    </row>
    <row r="16" spans="1:4" x14ac:dyDescent="0.25">
      <c r="A16">
        <v>7</v>
      </c>
      <c r="B16" s="3" t="s">
        <v>94</v>
      </c>
      <c r="C16" s="3" t="s">
        <v>95</v>
      </c>
      <c r="D16">
        <v>1234581914</v>
      </c>
    </row>
    <row r="17" spans="1:4" x14ac:dyDescent="0.25">
      <c r="A17">
        <v>8</v>
      </c>
      <c r="B17" s="3" t="s">
        <v>96</v>
      </c>
      <c r="C17" s="3" t="s">
        <v>97</v>
      </c>
      <c r="D17">
        <v>1234581914</v>
      </c>
    </row>
    <row r="18" spans="1:4" x14ac:dyDescent="0.25">
      <c r="A18">
        <v>9</v>
      </c>
      <c r="B18" s="3" t="s">
        <v>98</v>
      </c>
      <c r="C18" s="3" t="s">
        <v>99</v>
      </c>
      <c r="D18">
        <v>1234581914</v>
      </c>
    </row>
    <row r="19" spans="1:4" x14ac:dyDescent="0.25">
      <c r="A19">
        <v>10</v>
      </c>
      <c r="B19" s="3" t="s">
        <v>100</v>
      </c>
      <c r="C19" s="3" t="s">
        <v>101</v>
      </c>
      <c r="D19">
        <v>1234581914</v>
      </c>
    </row>
    <row r="20" spans="1:4" x14ac:dyDescent="0.25">
      <c r="A20">
        <v>11</v>
      </c>
      <c r="B20" s="3" t="s">
        <v>102</v>
      </c>
      <c r="C20" s="3" t="s">
        <v>103</v>
      </c>
      <c r="D20">
        <v>1234581914</v>
      </c>
    </row>
    <row r="21" spans="1:4" x14ac:dyDescent="0.25">
      <c r="A21">
        <v>12</v>
      </c>
      <c r="B21" s="3" t="s">
        <v>104</v>
      </c>
      <c r="C21" s="3" t="s">
        <v>105</v>
      </c>
      <c r="D21">
        <v>1234581914</v>
      </c>
    </row>
    <row r="22" spans="1:4" x14ac:dyDescent="0.25">
      <c r="A22">
        <v>13</v>
      </c>
      <c r="B22" s="3" t="s">
        <v>106</v>
      </c>
      <c r="C22" s="3" t="s">
        <v>107</v>
      </c>
      <c r="D22">
        <v>1234581914</v>
      </c>
    </row>
    <row r="23" spans="1:4" x14ac:dyDescent="0.25">
      <c r="A23">
        <v>14</v>
      </c>
      <c r="B23" s="3" t="s">
        <v>108</v>
      </c>
      <c r="C23" s="3" t="s">
        <v>109</v>
      </c>
      <c r="D23">
        <v>1234581914</v>
      </c>
    </row>
    <row r="24" spans="1:4" ht="15.75" x14ac:dyDescent="0.25">
      <c r="A24">
        <v>15</v>
      </c>
      <c r="B24" s="3" t="s">
        <v>110</v>
      </c>
      <c r="C24" s="3" t="s">
        <v>111</v>
      </c>
      <c r="D24">
        <v>1234581914</v>
      </c>
    </row>
    <row r="25" spans="1:4" x14ac:dyDescent="0.25">
      <c r="A25">
        <v>16</v>
      </c>
      <c r="B25" s="3" t="s">
        <v>112</v>
      </c>
      <c r="C25" s="3" t="s">
        <v>113</v>
      </c>
      <c r="D25">
        <v>1234581914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19" sqref="E19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</v>
      </c>
      <c r="D10" s="3"/>
      <c r="E10" s="3"/>
      <c r="F10">
        <v>1234581914</v>
      </c>
    </row>
    <row r="11" spans="1:6" x14ac:dyDescent="0.25">
      <c r="A11">
        <v>2</v>
      </c>
      <c r="B11" t="s">
        <v>59</v>
      </c>
      <c r="C11" s="9">
        <v>0.25</v>
      </c>
      <c r="D11" s="3" t="s">
        <v>119</v>
      </c>
      <c r="E11" s="3" t="s">
        <v>121</v>
      </c>
      <c r="F11">
        <v>1234581914</v>
      </c>
    </row>
    <row r="12" spans="1:6" x14ac:dyDescent="0.25">
      <c r="A12">
        <v>3</v>
      </c>
      <c r="B12" t="s">
        <v>60</v>
      </c>
      <c r="C12" s="9">
        <v>0.1</v>
      </c>
      <c r="D12" s="3" t="s">
        <v>118</v>
      </c>
      <c r="E12" s="3" t="s">
        <v>118</v>
      </c>
      <c r="F12">
        <v>1234581914</v>
      </c>
    </row>
    <row r="13" spans="1:6" x14ac:dyDescent="0.25">
      <c r="A13">
        <v>4</v>
      </c>
      <c r="B13" t="s">
        <v>61</v>
      </c>
      <c r="C13" s="9">
        <v>0.1</v>
      </c>
      <c r="D13" s="3" t="s">
        <v>117</v>
      </c>
      <c r="E13" s="3" t="s">
        <v>117</v>
      </c>
      <c r="F13">
        <v>1234581914</v>
      </c>
    </row>
    <row r="14" spans="1:6" x14ac:dyDescent="0.25">
      <c r="A14">
        <v>5</v>
      </c>
      <c r="B14" t="s">
        <v>62</v>
      </c>
      <c r="C14" s="9">
        <v>0.25</v>
      </c>
      <c r="D14" s="3" t="s">
        <v>115</v>
      </c>
      <c r="E14" s="3" t="s">
        <v>114</v>
      </c>
      <c r="F14">
        <v>1234581914</v>
      </c>
    </row>
    <row r="15" spans="1:6" x14ac:dyDescent="0.25">
      <c r="A15">
        <v>6</v>
      </c>
      <c r="B15" t="s">
        <v>63</v>
      </c>
      <c r="C15" s="9">
        <v>0.3</v>
      </c>
      <c r="D15" s="3" t="s">
        <v>116</v>
      </c>
      <c r="E15" s="3" t="s">
        <v>120</v>
      </c>
      <c r="F15">
        <v>1234581914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8"/>
  <sheetViews>
    <sheetView tabSelected="1" workbookViewId="0">
      <selection activeCell="K12" sqref="K12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 x14ac:dyDescent="0.25">
      <c r="G4" s="9">
        <v>0</v>
      </c>
      <c r="H4" s="9">
        <v>0.25</v>
      </c>
      <c r="I4" s="9">
        <v>0.1</v>
      </c>
      <c r="J4" s="9">
        <v>0.1</v>
      </c>
      <c r="K4" s="9">
        <v>0.25</v>
      </c>
      <c r="L4" s="9">
        <v>0.3</v>
      </c>
      <c r="M4" s="6"/>
    </row>
    <row r="5" spans="1:14" x14ac:dyDescent="0.25">
      <c r="A5">
        <v>1</v>
      </c>
      <c r="B5" t="s">
        <v>74</v>
      </c>
      <c r="C5" t="s">
        <v>75</v>
      </c>
      <c r="D5">
        <v>157070</v>
      </c>
      <c r="E5" t="s">
        <v>1</v>
      </c>
      <c r="F5" t="s">
        <v>3</v>
      </c>
      <c r="G5" s="3"/>
      <c r="H5" s="3">
        <v>0</v>
      </c>
      <c r="I5" s="3">
        <v>75</v>
      </c>
      <c r="J5" s="3">
        <v>75</v>
      </c>
      <c r="K5" s="3">
        <v>0</v>
      </c>
      <c r="L5" s="3">
        <v>0</v>
      </c>
      <c r="M5">
        <f>G5*Komponen!C10 + H5*Komponen!C11 + I5*Komponen!C12 + J5*Komponen!C13 + K5*Komponen!C14 + L5*Komponen!C15</f>
        <v>15</v>
      </c>
      <c r="N5" t="str">
        <f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E</v>
      </c>
    </row>
    <row r="6" spans="1:14" x14ac:dyDescent="0.25">
      <c r="A6">
        <v>2</v>
      </c>
      <c r="B6" t="s">
        <v>76</v>
      </c>
      <c r="C6" t="s">
        <v>77</v>
      </c>
      <c r="D6">
        <v>156354</v>
      </c>
      <c r="E6" t="s">
        <v>1</v>
      </c>
      <c r="F6" t="s">
        <v>3</v>
      </c>
      <c r="G6" s="3"/>
      <c r="H6" s="3">
        <v>0</v>
      </c>
      <c r="I6" s="3">
        <v>75</v>
      </c>
      <c r="J6" s="3">
        <v>75</v>
      </c>
      <c r="K6" s="3">
        <v>0</v>
      </c>
      <c r="L6" s="3">
        <v>0</v>
      </c>
      <c r="M6">
        <f>G6*Komponen!C10 + H6*Komponen!C11 + I6*Komponen!C12 + J6*Komponen!C13 + K6*Komponen!C14 + L6*Komponen!C15</f>
        <v>15</v>
      </c>
      <c r="N6" t="str">
        <f>IF(AND(ISBLANK(G6), ISBLANK(H6), ISBLANK(I6), ISBLANK(J6), ISBLANK(K6), ISBLANK(L6)), "T", IF(M6&lt;=0.99, "T", IF(M6&lt;=24.99, "E", IF(M6&lt;=49.99, "D", IF(M6&lt;=54.99, "C", IF(M6&lt;=59.99, "C+", IF(M6&lt;=64.99, "B-", IF(M6&lt;=69.99, "B", IF(M6&lt;=74.99, "B+", IF(M6&lt;=79.99, "A-", IF(M6&lt;=100, "A")))))))))))</f>
        <v>E</v>
      </c>
    </row>
    <row r="7" spans="1:14" x14ac:dyDescent="0.25">
      <c r="A7">
        <v>3</v>
      </c>
      <c r="B7" t="s">
        <v>78</v>
      </c>
      <c r="C7" t="s">
        <v>79</v>
      </c>
      <c r="D7">
        <v>157140</v>
      </c>
      <c r="E7" t="s">
        <v>1</v>
      </c>
      <c r="F7" t="s">
        <v>3</v>
      </c>
      <c r="G7" s="3"/>
      <c r="H7" s="3">
        <v>0</v>
      </c>
      <c r="I7" s="3">
        <v>75</v>
      </c>
      <c r="J7" s="3">
        <v>75</v>
      </c>
      <c r="K7" s="3">
        <v>0</v>
      </c>
      <c r="L7" s="3">
        <v>0</v>
      </c>
      <c r="M7">
        <f>G7*Komponen!C10 + H7*Komponen!C11 + I7*Komponen!C12 + J7*Komponen!C13 + K7*Komponen!C14 + L7*Komponen!C15</f>
        <v>15</v>
      </c>
      <c r="N7" t="str">
        <f>IF(AND(ISBLANK(G7), ISBLANK(H7), ISBLANK(I7), ISBLANK(J7), ISBLANK(K7), ISBLANK(L7)), "T", IF(M7&lt;=0.99, "T", IF(M7&lt;=24.99, "E", IF(M7&lt;=49.99, "D", IF(M7&lt;=54.99, "C", IF(M7&lt;=59.99, "C+", IF(M7&lt;=64.99, "B-", IF(M7&lt;=69.99, "B", IF(M7&lt;=74.99, "B+", IF(M7&lt;=79.99, "A-", IF(M7&lt;=100, "A")))))))))))</f>
        <v>E</v>
      </c>
    </row>
    <row r="8" spans="1:14" x14ac:dyDescent="0.25">
      <c r="A8">
        <v>4</v>
      </c>
      <c r="B8" t="s">
        <v>80</v>
      </c>
      <c r="C8" t="s">
        <v>81</v>
      </c>
      <c r="D8">
        <v>157109</v>
      </c>
      <c r="E8" t="s">
        <v>1</v>
      </c>
      <c r="F8" t="s">
        <v>3</v>
      </c>
      <c r="G8" s="3"/>
      <c r="H8" s="3">
        <v>80</v>
      </c>
      <c r="I8" s="3">
        <v>78</v>
      </c>
      <c r="J8" s="3">
        <v>80</v>
      </c>
      <c r="K8" s="3">
        <v>79</v>
      </c>
      <c r="L8" s="3">
        <v>80</v>
      </c>
      <c r="M8">
        <f>G8*Komponen!C10 + H8*Komponen!C11 + I8*Komponen!C12 + J8*Komponen!C13 + K8*Komponen!C14 + L8*Komponen!C15</f>
        <v>79.55</v>
      </c>
      <c r="N8" t="str">
        <f>IF(AND(ISBLANK(G8), ISBLANK(H8), ISBLANK(I8), ISBLANK(J8), ISBLANK(K8), ISBLANK(L8)), "T", IF(M8&lt;=0.99, "T", IF(M8&lt;=24.99, "E", IF(M8&lt;=49.99, "D", IF(M8&lt;=54.99, "C", IF(M8&lt;=59.99, "C+", IF(M8&lt;=64.99, "B-", IF(M8&lt;=69.99, "B", IF(M8&lt;=74.99, "B+", IF(M8&lt;=79.99, "A-", IF(M8&lt;=100, "A")))))))))))</f>
        <v>A-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Nur Furqani</cp:lastModifiedBy>
  <dcterms:created xsi:type="dcterms:W3CDTF">2025-02-01T08:28:32Z</dcterms:created>
  <dcterms:modified xsi:type="dcterms:W3CDTF">2025-02-03T04:57:16Z</dcterms:modified>
  <cp:category>nilai</cp:category>
</cp:coreProperties>
</file>