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TUF\Downloads\"/>
    </mc:Choice>
  </mc:AlternateContent>
  <xr:revisionPtr revIDLastSave="0" documentId="13_ncr:1_{0243446D-E036-4A89-B4E3-4BF4A74A1C41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<sst xmlns="http://schemas.openxmlformats.org/spreadsheetml/2006/main" count="194" uniqueCount="137">
  <si>
    <t>KODE MK</t>
  </si>
  <si>
    <t>D1B2A14T</t>
  </si>
  <si>
    <t>NAMA MK</t>
  </si>
  <si>
    <t>ANALISA TEGANGAN, REGANGAN, DAN DEFORMASI</t>
  </si>
  <si>
    <t>NAMA KELAS</t>
  </si>
  <si>
    <t>3F</t>
  </si>
  <si>
    <t>Program Studi</t>
  </si>
  <si>
    <t>S1 TEKNIK SIPIL</t>
  </si>
  <si>
    <t>Fakultas</t>
  </si>
  <si>
    <t>TEKNIK</t>
  </si>
  <si>
    <t>Semester</t>
  </si>
  <si>
    <t>Nama Dosen</t>
  </si>
  <si>
    <t>NURUL HIDAYATI, ST., M.ENG.,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</si>
  <si>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</si>
  <si>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</si>
  <si>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</si>
  <si>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</si>
  <si>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</si>
  <si>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</si>
  <si>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</si>
  <si>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</si>
  <si>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</si>
  <si>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</si>
  <si>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</si>
  <si>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</si>
  <si>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</si>
  <si>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</si>
  <si>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</si>
  <si>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</si>
  <si>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</si>
  <si>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</si>
  <si>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</si>
  <si>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</si>
  <si>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</si>
  <si>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</si>
  <si>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</si>
  <si>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</si>
  <si>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</si>
  <si>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</si>
  <si>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</si>
  <si>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</si>
  <si>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</si>
  <si>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</si>
  <si>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</si>
  <si>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</si>
  <si>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</si>
  <si>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</si>
  <si>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</si>
  <si>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</si>
  <si>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</si>
  <si>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</si>
  <si>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</si>
  <si>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</si>
  <si>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</si>
  <si>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</si>
  <si>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</si>
  <si>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</si>
  <si>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</si>
  <si>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</si>
  <si>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</si>
  <si>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</si>
  <si>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</si>
  <si>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</si>
  <si>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</si>
  <si>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</si>
  <si>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</si>
  <si>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</si>
  <si>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</si>
  <si>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ANALISA TEGANGAN, REGANGAN, DAN DEFORMASI (D1B2A14T)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</si>
  <si>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</si>
  <si>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</si>
  <si>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</si>
  <si>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</si>
  <si>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</si>
  <si>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</si>
  <si>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</si>
  <si>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</si>
  <si>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</si>
  <si>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2021D1B202R</t>
  </si>
  <si>
    <t>ISKANDAR ARIFIN</t>
  </si>
  <si>
    <t>SALMAN ALFARIS</t>
  </si>
  <si>
    <t>UMMUL MUTMAINAH</t>
  </si>
  <si>
    <t>ANALISA TEGANGAN,REGANGAN DAN DEFORMASI</t>
  </si>
  <si>
    <t>INDRIAWAN</t>
  </si>
  <si>
    <t>JOKO BASUKI</t>
  </si>
  <si>
    <t>JUANDI SATRIA BAYU</t>
  </si>
  <si>
    <t>L. MARSAN RISMAYADI</t>
  </si>
  <si>
    <t>MOH. ALIM GEMELI</t>
  </si>
  <si>
    <t>MUH. ARI HAMZANI</t>
  </si>
  <si>
    <t>MUHAMAD IKBAL</t>
  </si>
  <si>
    <t>MUHAMMAD ALI AKBAR</t>
  </si>
  <si>
    <t>MUSTAFA NURHABIB</t>
  </si>
  <si>
    <t>ROFI'AN FIRDAUSINUZULA</t>
  </si>
  <si>
    <t>SAPARWADI</t>
  </si>
  <si>
    <t>WIDI ASRIANA</t>
  </si>
  <si>
    <t>YOGA PRANATA</t>
  </si>
  <si>
    <t>IPA FAUZIAH</t>
  </si>
  <si>
    <t>EYISWARI PRATIWI</t>
  </si>
  <si>
    <t>ABDI NUGROHO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</si>
  <si>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</si>
  <si>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</si>
  <si>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</si>
  <si>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</si>
  <si>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</si>
  <si>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</si>
  <si>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</si>
  <si>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</si>
  <si>
    <t>Sifat mekanika material sipil</t>
  </si>
  <si>
    <t>Mechanical properties of civil engineering materials</t>
  </si>
  <si>
    <t>Perilaku dan konsep dasar struktur</t>
  </si>
  <si>
    <t>Behavior and basic concepts of structures</t>
  </si>
  <si>
    <t>Operasi hitungan tegangan dan regangan material</t>
  </si>
  <si>
    <t>Operations of stress and strain calculations of materials</t>
  </si>
  <si>
    <t>Analisis sifat penampang datar</t>
  </si>
  <si>
    <t>Analysis of flat cross-sectional properties</t>
  </si>
  <si>
    <t>Analisis luas penampang</t>
  </si>
  <si>
    <t>Cross-sectional area analysis</t>
  </si>
  <si>
    <t>Menentukan letak titik berat penampang</t>
  </si>
  <si>
    <t>Determining the centroid location of a section</t>
  </si>
  <si>
    <t>Analisis letak titik berat penampang asimetris</t>
  </si>
  <si>
    <t>Analysis of the centroid location of an asymmetric section</t>
  </si>
  <si>
    <t>Ujian Tengah Semester</t>
  </si>
  <si>
    <t>Midterm Exam</t>
  </si>
  <si>
    <t>Analisis momen inersia penampang asimetris</t>
  </si>
  <si>
    <t>Analysis of the moment of inertia of an asymmetric section</t>
  </si>
  <si>
    <t>Analisis garis elastis penampang balok</t>
  </si>
  <si>
    <t>Analysis of the elastic curve of a beam’s section</t>
  </si>
  <si>
    <t>Analisis tegangan dan regangan lentur yang terjadi pada keseluruhan penampang balok</t>
  </si>
  <si>
    <t>Analysis of bending stress and strain occurring across the entire beam section</t>
  </si>
  <si>
    <t>Analysis of bending stress and strain occurring across the entire beam section (repeated)</t>
  </si>
  <si>
    <t>Analisis defleksi elastik balok</t>
  </si>
  <si>
    <t>Analysis of the elastic deflection of a beam</t>
  </si>
  <si>
    <t>Analisis defleksi elastik kolom</t>
  </si>
  <si>
    <t>Analysis of the elastic deflection of a column</t>
  </si>
  <si>
    <t>Analysis of the elastic deflection of a column (repeated)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</si>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</sst>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107</v>
      </c>
      <c r="C10" s="3" t="s">
        <v>108</v>
      </c>
      <c r="D10">
        <v>1234582742</v>
      </c>
    </row>
    <row r="11" spans="1:4" x14ac:dyDescent="0.3">
      <c r="A11">
        <v>2</v>
      </c>
      <c r="B11" s="3" t="s">
        <v>109</v>
      </c>
      <c r="C11" s="3" t="s">
        <v>110</v>
      </c>
      <c r="D11">
        <v>1234582742</v>
      </c>
    </row>
    <row r="12" spans="1:4" x14ac:dyDescent="0.3">
      <c r="A12">
        <v>3</v>
      </c>
      <c r="B12" s="3" t="s">
        <v>111</v>
      </c>
      <c r="C12" s="3" t="s">
        <v>112</v>
      </c>
      <c r="D12">
        <v>1234582742</v>
      </c>
    </row>
    <row r="13" spans="1:4" x14ac:dyDescent="0.3">
      <c r="A13">
        <v>4</v>
      </c>
      <c r="B13" s="3" t="s">
        <v>113</v>
      </c>
      <c r="C13" s="3" t="s">
        <v>114</v>
      </c>
      <c r="D13">
        <v>1234582742</v>
      </c>
    </row>
    <row r="14" spans="1:4" x14ac:dyDescent="0.3">
      <c r="A14">
        <v>5</v>
      </c>
      <c r="B14" s="3" t="s">
        <v>115</v>
      </c>
      <c r="C14" s="3" t="s">
        <v>116</v>
      </c>
      <c r="D14">
        <v>1234582742</v>
      </c>
    </row>
    <row r="15" spans="1:4" x14ac:dyDescent="0.3">
      <c r="A15">
        <v>6</v>
      </c>
      <c r="B15" s="3" t="s">
        <v>117</v>
      </c>
      <c r="C15" s="3" t="s">
        <v>118</v>
      </c>
      <c r="D15">
        <v>1234582742</v>
      </c>
    </row>
    <row r="16" spans="1:4" x14ac:dyDescent="0.3">
      <c r="A16">
        <v>7</v>
      </c>
      <c r="B16" s="3" t="s">
        <v>119</v>
      </c>
      <c r="C16" s="3" t="s">
        <v>120</v>
      </c>
      <c r="D16">
        <v>1234582742</v>
      </c>
    </row>
    <row r="17" spans="1:4" x14ac:dyDescent="0.3">
      <c r="A17">
        <v>8</v>
      </c>
      <c r="B17" s="3" t="s">
        <v>121</v>
      </c>
      <c r="C17" s="3" t="s">
        <v>122</v>
      </c>
      <c r="D17">
        <v>1234582742</v>
      </c>
    </row>
    <row r="18" spans="1:4" x14ac:dyDescent="0.3">
      <c r="A18">
        <v>9</v>
      </c>
      <c r="B18" s="3" t="s">
        <v>123</v>
      </c>
      <c r="C18" s="3" t="s">
        <v>124</v>
      </c>
      <c r="D18">
        <v>1234582742</v>
      </c>
    </row>
    <row r="19" spans="1:4" x14ac:dyDescent="0.3">
      <c r="A19">
        <v>10</v>
      </c>
      <c r="B19" s="3" t="s">
        <v>125</v>
      </c>
      <c r="C19" s="3" t="s">
        <v>126</v>
      </c>
      <c r="D19">
        <v>1234582742</v>
      </c>
    </row>
    <row r="20" spans="1:4" x14ac:dyDescent="0.3">
      <c r="A20">
        <v>11</v>
      </c>
      <c r="B20" s="3" t="s">
        <v>127</v>
      </c>
      <c r="C20" s="3" t="s">
        <v>128</v>
      </c>
      <c r="D20">
        <v>1234582742</v>
      </c>
    </row>
    <row r="21" spans="1:4" x14ac:dyDescent="0.3">
      <c r="A21">
        <v>12</v>
      </c>
      <c r="B21" s="3" t="s">
        <v>127</v>
      </c>
      <c r="C21" s="3" t="s">
        <v>129</v>
      </c>
      <c r="D21">
        <v>1234582742</v>
      </c>
    </row>
    <row r="22" spans="1:4" x14ac:dyDescent="0.3">
      <c r="A22">
        <v>13</v>
      </c>
      <c r="B22" s="3" t="s">
        <v>130</v>
      </c>
      <c r="C22" s="3" t="s">
        <v>131</v>
      </c>
      <c r="D22">
        <v>1234582742</v>
      </c>
    </row>
    <row r="23" spans="1:4" x14ac:dyDescent="0.3">
      <c r="A23">
        <v>14</v>
      </c>
      <c r="B23" s="3" t="s">
        <v>132</v>
      </c>
      <c r="C23" s="3" t="s">
        <v>133</v>
      </c>
      <c r="D23">
        <v>1234582742</v>
      </c>
    </row>
    <row r="24" spans="1:4" x14ac:dyDescent="0.3">
      <c r="A24">
        <v>15</v>
      </c>
      <c r="B24" s="3" t="s">
        <v>132</v>
      </c>
      <c r="C24" s="3" t="s">
        <v>134</v>
      </c>
      <c r="D24">
        <v>1234582742</v>
      </c>
    </row>
    <row r="25" spans="1:4" x14ac:dyDescent="0.3">
      <c r="A25">
        <v>16</v>
      </c>
      <c r="B25" s="3" t="s">
        <v>135</v>
      </c>
      <c r="C25" s="3" t="s">
        <v>136</v>
      </c>
      <c r="D25">
        <v>1234582742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1234582742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1234582742</v>
      </c>
    </row>
    <row r="12" spans="1:6" x14ac:dyDescent="0.3">
      <c r="A12">
        <v>3</v>
      </c>
      <c r="B12" t="s">
        <v>64</v>
      </c>
      <c r="C12" s="9">
        <v>0</v>
      </c>
      <c r="D12" s="3" t="s">
        <v>99</v>
      </c>
      <c r="E12" s="3" t="s">
        <v>100</v>
      </c>
      <c r="F12">
        <v>1234582742</v>
      </c>
    </row>
    <row r="13" spans="1:6" x14ac:dyDescent="0.3">
      <c r="A13">
        <v>4</v>
      </c>
      <c r="B13" t="s">
        <v>65</v>
      </c>
      <c r="C13" s="9">
        <v>0.4</v>
      </c>
      <c r="D13" s="3" t="s">
        <v>101</v>
      </c>
      <c r="E13" s="3" t="s">
        <v>102</v>
      </c>
      <c r="F13">
        <v>1234582742</v>
      </c>
    </row>
    <row r="14" spans="1:6" x14ac:dyDescent="0.3">
      <c r="A14">
        <v>5</v>
      </c>
      <c r="B14" t="s">
        <v>66</v>
      </c>
      <c r="C14" s="9">
        <v>0.2</v>
      </c>
      <c r="D14" s="3" t="s">
        <v>103</v>
      </c>
      <c r="E14" s="3" t="s">
        <v>104</v>
      </c>
      <c r="F14">
        <v>1234582742</v>
      </c>
    </row>
    <row r="15" spans="1:6" x14ac:dyDescent="0.3">
      <c r="A15">
        <v>6</v>
      </c>
      <c r="B15" t="s">
        <v>67</v>
      </c>
      <c r="C15" s="9">
        <v>0.25</v>
      </c>
      <c r="D15" s="3" t="s">
        <v>105</v>
      </c>
      <c r="E15" s="3" t="s">
        <v>106</v>
      </c>
      <c r="F15">
        <v>1234582742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1" workbookViewId="0">
      <selection activeCell="L9" sqref="L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159118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>
        <v>20230410200113</v>
      </c>
      <c r="C6" t="s">
        <v>80</v>
      </c>
      <c r="D6">
        <v>156743</v>
      </c>
      <c r="E6" t="s">
        <v>1</v>
      </c>
      <c r="F6" t="s">
        <v>3</v>
      </c>
      <c r="G6" s="3">
        <v>10</v>
      </c>
      <c r="H6" s="3">
        <v>0</v>
      </c>
      <c r="I6" s="3">
        <v>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3">
      <c r="A7">
        <v>3</v>
      </c>
      <c r="B7">
        <v>20230410200123</v>
      </c>
      <c r="C7" t="s">
        <v>81</v>
      </c>
      <c r="D7">
        <v>156491</v>
      </c>
      <c r="E7" t="s">
        <v>1</v>
      </c>
      <c r="F7" t="s">
        <v>82</v>
      </c>
      <c r="G7" s="3">
        <v>90</v>
      </c>
      <c r="H7" s="3">
        <v>0</v>
      </c>
      <c r="I7" s="3">
        <v>0</v>
      </c>
      <c r="J7" s="3">
        <v>59.599999999999994</v>
      </c>
      <c r="K7" s="3">
        <v>20</v>
      </c>
      <c r="L7" s="3">
        <v>40</v>
      </c>
      <c r="M7">
        <f>G7*Komponen!C10 + H7*Komponen!C11 + I7*Komponen!C12 + J7*Komponen!C13 + K7*Komponen!C14 + L7*Komponen!C15</f>
        <v>51.34</v>
      </c>
      <c r="N7" t="str">
        <f t="shared" si="0"/>
        <v>C</v>
      </c>
    </row>
    <row r="8" spans="1:14" x14ac:dyDescent="0.3">
      <c r="A8">
        <v>4</v>
      </c>
      <c r="B8">
        <v>20230410200176</v>
      </c>
      <c r="C8" t="s">
        <v>83</v>
      </c>
      <c r="D8">
        <v>155068</v>
      </c>
      <c r="E8" t="s">
        <v>1</v>
      </c>
      <c r="F8" t="s">
        <v>3</v>
      </c>
      <c r="G8" s="3">
        <v>90</v>
      </c>
      <c r="H8" s="3">
        <v>0</v>
      </c>
      <c r="I8" s="3">
        <v>0</v>
      </c>
      <c r="J8" s="3">
        <v>53</v>
      </c>
      <c r="K8" s="3">
        <v>60</v>
      </c>
      <c r="L8" s="3">
        <v>60</v>
      </c>
      <c r="M8">
        <f>G8*Komponen!C10 + H8*Komponen!C11 + I8*Komponen!C12 + J8*Komponen!C13 + K8*Komponen!C14 + L8*Komponen!C15</f>
        <v>61.7</v>
      </c>
      <c r="N8" t="str">
        <f t="shared" si="0"/>
        <v>B-</v>
      </c>
    </row>
    <row r="9" spans="1:14" x14ac:dyDescent="0.3">
      <c r="A9">
        <v>5</v>
      </c>
      <c r="B9">
        <v>20230410200177</v>
      </c>
      <c r="C9" t="s">
        <v>84</v>
      </c>
      <c r="D9">
        <v>154290</v>
      </c>
      <c r="E9" t="s">
        <v>1</v>
      </c>
      <c r="F9" t="s">
        <v>3</v>
      </c>
      <c r="G9" s="3">
        <v>45</v>
      </c>
      <c r="H9" s="3">
        <v>0</v>
      </c>
      <c r="I9" s="3">
        <v>0</v>
      </c>
      <c r="J9" s="3">
        <v>4</v>
      </c>
      <c r="K9" s="3">
        <v>45</v>
      </c>
      <c r="L9" s="3">
        <v>45</v>
      </c>
      <c r="M9">
        <f>G9*Komponen!C10 + H9*Komponen!C11 + I9*Komponen!C12 + J9*Komponen!C13 + K9*Komponen!C14 + L9*Komponen!C15</f>
        <v>28.6</v>
      </c>
      <c r="N9" t="str">
        <f t="shared" si="0"/>
        <v>D</v>
      </c>
    </row>
    <row r="10" spans="1:14" x14ac:dyDescent="0.3">
      <c r="A10">
        <v>6</v>
      </c>
      <c r="B10">
        <v>20230410200178</v>
      </c>
      <c r="C10" t="s">
        <v>85</v>
      </c>
      <c r="D10">
        <v>154277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74.099999999999994</v>
      </c>
      <c r="K10" s="3">
        <v>83</v>
      </c>
      <c r="L10" s="3">
        <v>100</v>
      </c>
      <c r="M10">
        <f>G10*Komponen!C10 + H10*Komponen!C11 + I10*Komponen!C12 + J10*Komponen!C13 + K10*Komponen!C14 + L10*Komponen!C15</f>
        <v>84.740000000000009</v>
      </c>
      <c r="N10" t="str">
        <f t="shared" si="0"/>
        <v>A</v>
      </c>
    </row>
    <row r="11" spans="1:14" x14ac:dyDescent="0.3">
      <c r="A11">
        <v>7</v>
      </c>
      <c r="B11">
        <v>20230410200179</v>
      </c>
      <c r="C11" t="s">
        <v>86</v>
      </c>
      <c r="D11">
        <v>152899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73.2</v>
      </c>
      <c r="K11" s="3">
        <v>83</v>
      </c>
      <c r="L11" s="3">
        <v>100</v>
      </c>
      <c r="M11">
        <f>G11*Komponen!C10 + H11*Komponen!C11 + I11*Komponen!C12 + J11*Komponen!C13 + K11*Komponen!C14 + L11*Komponen!C15</f>
        <v>84.38</v>
      </c>
      <c r="N11" t="str">
        <f t="shared" si="0"/>
        <v>A</v>
      </c>
    </row>
    <row r="12" spans="1:14" x14ac:dyDescent="0.3">
      <c r="A12">
        <v>8</v>
      </c>
      <c r="B12">
        <v>20230410200180</v>
      </c>
      <c r="C12" t="s">
        <v>87</v>
      </c>
      <c r="D12">
        <v>156422</v>
      </c>
      <c r="E12" t="s">
        <v>1</v>
      </c>
      <c r="F12" t="s">
        <v>3</v>
      </c>
      <c r="G12" s="3">
        <v>60</v>
      </c>
      <c r="H12" s="3">
        <v>0</v>
      </c>
      <c r="I12" s="3">
        <v>0</v>
      </c>
      <c r="J12" s="3">
        <v>54.5</v>
      </c>
      <c r="K12" s="3">
        <v>72</v>
      </c>
      <c r="L12" s="3">
        <v>80</v>
      </c>
      <c r="M12">
        <f>G12*Komponen!C10 + H12*Komponen!C11 + I12*Komponen!C12 + J12*Komponen!C13 + K12*Komponen!C14 + L12*Komponen!C15</f>
        <v>65.2</v>
      </c>
      <c r="N12" t="str">
        <f t="shared" si="0"/>
        <v>B</v>
      </c>
    </row>
    <row r="13" spans="1:14" x14ac:dyDescent="0.3">
      <c r="A13">
        <v>9</v>
      </c>
      <c r="B13">
        <v>20230410200181</v>
      </c>
      <c r="C13" t="s">
        <v>88</v>
      </c>
      <c r="D13">
        <v>153800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66.5</v>
      </c>
      <c r="K13" s="3">
        <v>85</v>
      </c>
      <c r="L13" s="3">
        <v>100</v>
      </c>
      <c r="M13">
        <f>G13*Komponen!C10 + H13*Komponen!C11 + I13*Komponen!C12 + J13*Komponen!C13 + K13*Komponen!C14 + L13*Komponen!C15</f>
        <v>80.599999999999994</v>
      </c>
      <c r="N13" t="str">
        <f t="shared" si="0"/>
        <v>A</v>
      </c>
    </row>
    <row r="14" spans="1:14" x14ac:dyDescent="0.3">
      <c r="A14">
        <v>10</v>
      </c>
      <c r="B14">
        <v>20230410200182</v>
      </c>
      <c r="C14" t="s">
        <v>89</v>
      </c>
      <c r="D14">
        <v>157011</v>
      </c>
      <c r="E14" t="s">
        <v>1</v>
      </c>
      <c r="F14" t="s">
        <v>3</v>
      </c>
      <c r="G14" s="3">
        <v>40</v>
      </c>
      <c r="H14" s="3">
        <v>0</v>
      </c>
      <c r="I14" s="3">
        <v>0</v>
      </c>
      <c r="J14" s="3">
        <v>30</v>
      </c>
      <c r="K14" s="3">
        <v>45</v>
      </c>
      <c r="L14" s="3">
        <v>30</v>
      </c>
      <c r="M14">
        <f>G14*Komponen!C10 + H14*Komponen!C11 + I14*Komponen!C12 + J14*Komponen!C13 + K14*Komponen!C14 + L14*Komponen!C15</f>
        <v>34.5</v>
      </c>
      <c r="N14" t="str">
        <f t="shared" si="0"/>
        <v>D</v>
      </c>
    </row>
    <row r="15" spans="1:14" x14ac:dyDescent="0.3">
      <c r="A15">
        <v>11</v>
      </c>
      <c r="B15">
        <v>20230410200184</v>
      </c>
      <c r="C15" t="s">
        <v>90</v>
      </c>
      <c r="D15">
        <v>156615</v>
      </c>
      <c r="E15" t="s">
        <v>1</v>
      </c>
      <c r="F15" t="s">
        <v>3</v>
      </c>
      <c r="G15" s="3">
        <v>75</v>
      </c>
      <c r="H15" s="3">
        <v>0</v>
      </c>
      <c r="I15" s="3">
        <v>0</v>
      </c>
      <c r="J15" s="3">
        <v>58.5</v>
      </c>
      <c r="K15" s="3">
        <v>45</v>
      </c>
      <c r="L15" s="3">
        <v>55</v>
      </c>
      <c r="M15">
        <f>G15*Komponen!C10 + H15*Komponen!C11 + I15*Komponen!C12 + J15*Komponen!C13 + K15*Komponen!C14 + L15*Komponen!C15</f>
        <v>57.400000000000006</v>
      </c>
      <c r="N15" t="str">
        <f t="shared" si="0"/>
        <v>C+</v>
      </c>
    </row>
    <row r="16" spans="1:14" x14ac:dyDescent="0.3">
      <c r="A16">
        <v>12</v>
      </c>
      <c r="B16">
        <v>20230410200186</v>
      </c>
      <c r="C16" t="s">
        <v>91</v>
      </c>
      <c r="D16">
        <v>155731</v>
      </c>
      <c r="E16" t="s">
        <v>1</v>
      </c>
      <c r="F16" t="s">
        <v>3</v>
      </c>
      <c r="G16" s="3">
        <v>75</v>
      </c>
      <c r="H16" s="3">
        <v>0</v>
      </c>
      <c r="I16" s="3">
        <v>0</v>
      </c>
      <c r="J16" s="3">
        <v>52</v>
      </c>
      <c r="K16" s="3">
        <v>45</v>
      </c>
      <c r="L16" s="3">
        <v>60</v>
      </c>
      <c r="M16">
        <f>G16*Komponen!C10 + H16*Komponen!C11 + I16*Komponen!C12 + J16*Komponen!C13 + K16*Komponen!C14 + L16*Komponen!C15</f>
        <v>56.05</v>
      </c>
      <c r="N16" t="str">
        <f t="shared" si="0"/>
        <v>C+</v>
      </c>
    </row>
    <row r="17" spans="1:14" x14ac:dyDescent="0.3">
      <c r="A17">
        <v>13</v>
      </c>
      <c r="B17">
        <v>20230410200187</v>
      </c>
      <c r="C17" t="s">
        <v>92</v>
      </c>
      <c r="D17">
        <v>156809</v>
      </c>
      <c r="E17" t="s">
        <v>1</v>
      </c>
      <c r="F17" t="s">
        <v>3</v>
      </c>
      <c r="G17" s="3">
        <v>75</v>
      </c>
      <c r="H17" s="3">
        <v>0</v>
      </c>
      <c r="I17" s="3">
        <v>0</v>
      </c>
      <c r="J17" s="3">
        <v>70.2</v>
      </c>
      <c r="K17" s="3">
        <v>63</v>
      </c>
      <c r="L17" s="3">
        <v>85</v>
      </c>
      <c r="M17">
        <f>G17*Komponen!C10 + H17*Komponen!C11 + I17*Komponen!C12 + J17*Komponen!C13 + K17*Komponen!C14 + L17*Komponen!C15</f>
        <v>73.180000000000007</v>
      </c>
      <c r="N17" t="str">
        <f t="shared" si="0"/>
        <v>B+</v>
      </c>
    </row>
    <row r="18" spans="1:14" x14ac:dyDescent="0.3">
      <c r="A18">
        <v>14</v>
      </c>
      <c r="B18">
        <v>20230410200189</v>
      </c>
      <c r="C18" t="s">
        <v>93</v>
      </c>
      <c r="D18">
        <v>154292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67.8</v>
      </c>
      <c r="K18" s="3">
        <v>70</v>
      </c>
      <c r="L18" s="3">
        <v>100</v>
      </c>
      <c r="M18">
        <f>G18*Komponen!C10 + H18*Komponen!C11 + I18*Komponen!C12 + J18*Komponen!C13 + K18*Komponen!C14 + L18*Komponen!C15</f>
        <v>78.12</v>
      </c>
      <c r="N18" t="str">
        <f t="shared" si="0"/>
        <v>A-</v>
      </c>
    </row>
    <row r="19" spans="1:14" x14ac:dyDescent="0.3">
      <c r="A19">
        <v>15</v>
      </c>
      <c r="B19">
        <v>20230410200191</v>
      </c>
      <c r="C19" t="s">
        <v>94</v>
      </c>
      <c r="D19">
        <v>156663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67.7</v>
      </c>
      <c r="K19" s="3">
        <v>90</v>
      </c>
      <c r="L19" s="3">
        <v>100</v>
      </c>
      <c r="M19">
        <f>G19*Komponen!C10 + H19*Komponen!C11 + I19*Komponen!C12 + J19*Komponen!C13 + K19*Komponen!C14 + L19*Komponen!C15</f>
        <v>82.08</v>
      </c>
      <c r="N19" t="str">
        <f t="shared" si="0"/>
        <v>A</v>
      </c>
    </row>
    <row r="20" spans="1:14" x14ac:dyDescent="0.3">
      <c r="A20">
        <v>16</v>
      </c>
      <c r="B20">
        <v>20230410200192</v>
      </c>
      <c r="C20" t="s">
        <v>95</v>
      </c>
      <c r="D20">
        <v>156651</v>
      </c>
      <c r="E20" t="s">
        <v>1</v>
      </c>
      <c r="F20" t="s">
        <v>3</v>
      </c>
      <c r="G20" s="3">
        <v>90</v>
      </c>
      <c r="H20" s="3">
        <v>0</v>
      </c>
      <c r="I20" s="3">
        <v>0</v>
      </c>
      <c r="J20" s="3">
        <v>87.999999999999986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93.699999999999989</v>
      </c>
      <c r="N20" t="str">
        <f t="shared" si="0"/>
        <v>A</v>
      </c>
    </row>
    <row r="21" spans="1:14" x14ac:dyDescent="0.3">
      <c r="A21">
        <v>17</v>
      </c>
      <c r="B21">
        <v>20230410200193</v>
      </c>
      <c r="C21" t="s">
        <v>96</v>
      </c>
      <c r="D21">
        <v>157202</v>
      </c>
      <c r="E21" t="s">
        <v>1</v>
      </c>
      <c r="F21" t="s">
        <v>3</v>
      </c>
      <c r="G21" s="3">
        <v>40</v>
      </c>
      <c r="H21" s="3">
        <v>0</v>
      </c>
      <c r="I21" s="3">
        <v>0</v>
      </c>
      <c r="J21" s="3">
        <v>48.2</v>
      </c>
      <c r="K21" s="3">
        <v>50</v>
      </c>
      <c r="L21" s="3">
        <v>85</v>
      </c>
      <c r="M21">
        <f>G21*Komponen!C10 + H21*Komponen!C11 + I21*Komponen!C12 + J21*Komponen!C13 + K21*Komponen!C14 + L21*Komponen!C15</f>
        <v>56.53</v>
      </c>
      <c r="N21" t="str">
        <f t="shared" si="0"/>
        <v>C+</v>
      </c>
    </row>
    <row r="22" spans="1:14" x14ac:dyDescent="0.3">
      <c r="A22">
        <v>18</v>
      </c>
      <c r="B22">
        <v>20230410204001</v>
      </c>
      <c r="C22" t="s">
        <v>97</v>
      </c>
      <c r="D22">
        <v>156702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73.2</v>
      </c>
      <c r="K22" s="3">
        <v>90</v>
      </c>
      <c r="L22" s="3">
        <v>100</v>
      </c>
      <c r="M22">
        <f>G22*Komponen!C10 + H22*Komponen!C11 + I22*Komponen!C12 + J22*Komponen!C13 + K22*Komponen!C14 + L22*Komponen!C15</f>
        <v>85.78</v>
      </c>
      <c r="N22" t="str">
        <f t="shared" si="0"/>
        <v>A</v>
      </c>
    </row>
    <row r="23" spans="1:14" x14ac:dyDescent="0.3">
      <c r="A23">
        <v>19</v>
      </c>
      <c r="B23">
        <v>418110038</v>
      </c>
      <c r="C23" t="s">
        <v>98</v>
      </c>
      <c r="D23">
        <v>153490</v>
      </c>
      <c r="E23" t="s">
        <v>1</v>
      </c>
      <c r="F23" t="s">
        <v>3</v>
      </c>
      <c r="G23" s="3">
        <v>55</v>
      </c>
      <c r="H23" s="3">
        <v>0</v>
      </c>
      <c r="I23" s="3">
        <v>0</v>
      </c>
      <c r="J23" s="3">
        <v>15</v>
      </c>
      <c r="K23" s="3">
        <v>25</v>
      </c>
      <c r="L23" s="3">
        <v>40</v>
      </c>
      <c r="M23">
        <f>G23*Komponen!C10 + H23*Komponen!C11 + I23*Komponen!C12 + J23*Komponen!C13 + K23*Komponen!C14 + L23*Komponen!C15</f>
        <v>29.25</v>
      </c>
      <c r="N2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Nurul Hidayati</cp:lastModifiedBy>
  <dcterms:created xsi:type="dcterms:W3CDTF">2025-01-24T14:26:44Z</dcterms:created>
  <dcterms:modified xsi:type="dcterms:W3CDTF">2025-01-25T02:01:00Z</dcterms:modified>
  <cp:category>nilai</cp:category>
</cp:coreProperties>
</file>