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Perencanaan Pembangunan AP 5\"/>
    </mc:Choice>
  </mc:AlternateContent>
  <xr:revisionPtr revIDLastSave="0" documentId="8_{6384C19E-8D2F-45E8-BF2C-0C3BE1C8F9A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C10" i="3" l="1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 l="1"/>
  <c r="M29" i="4"/>
  <c r="N29" i="4" s="1"/>
  <c r="M30" i="4"/>
  <c r="N30" i="4" s="1"/>
  <c r="M31" i="4"/>
  <c r="N31" i="4" s="1"/>
  <c r="M32" i="4"/>
  <c r="N32" i="4" s="1"/>
  <c r="M33" i="4"/>
  <c r="N33" i="4" s="1"/>
</calcChain>
</file>

<file path=xl/sharedStrings.xml><?xml version="1.0" encoding="utf-8"?>
<sst xmlns="http://schemas.openxmlformats.org/spreadsheetml/2006/main" count="207" uniqueCount="131">
  <si>
    <t>KODE MK</t>
  </si>
  <si>
    <t>B1B4B04A</t>
  </si>
  <si>
    <t>NAMA MK</t>
  </si>
  <si>
    <t>PERENCANAAN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</si>
  <si>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</si>
  <si>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</si>
  <si>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</si>
  <si>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</si>
  <si>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</si>
  <si>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</si>
  <si>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</si>
  <si>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</si>
  <si>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</si>
  <si>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</si>
  <si>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</si>
  <si>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</si>
  <si>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</si>
  <si>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</si>
  <si>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</si>
  <si>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</si>
  <si>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</si>
  <si>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</si>
  <si>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</si>
  <si>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</si>
  <si>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</si>
  <si>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</si>
  <si>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</si>
  <si>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</si>
  <si>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</si>
  <si>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</si>
  <si>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</si>
  <si>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</si>
  <si>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</si>
  <si>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</si>
  <si>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</si>
  <si>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</si>
  <si>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</si>
  <si>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</si>
  <si>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</si>
  <si>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</si>
  <si>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</si>
  <si>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</si>
  <si>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</si>
  <si>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</si>
  <si>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</si>
  <si>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</si>
  <si>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</si>
  <si>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</si>
  <si>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</si>
  <si>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</si>
  <si>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</si>
  <si>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</si>
  <si>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</si>
  <si>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</si>
  <si>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</si>
  <si>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</si>
  <si>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</si>
  <si>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</si>
  <si>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</si>
  <si>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</si>
  <si>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</si>
  <si>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</si>
  <si>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</si>
  <si>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</si>
  <si>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</si>
  <si>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PEMBANGUNAN (B1B4B04A)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</si>
  <si>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</si>
  <si>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</si>
  <si>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</si>
  <si>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</si>
  <si>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</si>
  <si>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</si>
  <si>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</si>
  <si>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</si>
  <si>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</si>
  <si>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</si>
  <si>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</si>
  <si>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</si>
  <si>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</si>
  <si>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</si>
  <si>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</si>
  <si>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</si>
  <si>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</si>
  <si>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</si>
  <si>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</si>
  <si>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</si>
  <si>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</si>
  <si>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</si>
  <si>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</si>
  <si>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</si>
  <si>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</si>
  <si>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</si>
  <si>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</si>
  <si>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</si>
  <si>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</si>
  <si>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</si>
  <si>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</si>
  <si>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</si>
  <si>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</si>
  <si>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</si>
  <si>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</si>
  <si>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</si>
  <si>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</si>
  <si>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</si>
  <si>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</si>
  <si>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</si>
  <si>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</si>
  <si>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</si>
  <si>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</si>
  <si>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</si>
  <si>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</si>
  <si>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</si>
  <si>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</si>
  <si>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</si>
  <si>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</si>
  <si>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</si>
  <si>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</si>
  <si>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</si>
  <si>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</si>
  <si>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</si>
  <si>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</si>
  <si>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</si>
  <si>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</si>
  <si>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</si>
  <si>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</si>
  <si>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</si>
  <si>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</si>
  <si>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</si>
  <si>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</si>
  <si>
    <t>LALU DEDE PADMINDRA</t>
  </si>
  <si>
    <t>https://drive.google.com/drive/folders/1-u1jEamLzcePqAhHRyyIa8WY4Ol0Sqye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</si>
</sst>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-nilai_DR._SITI_ATIKA_RAHMI,_M.Si_B1B4B04A_V.AP.A_2025-01-28_22-25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Memahami tata tertib pembelajaran, RPS, dan nilai integritas akademik</v>
          </cell>
          <cell r="C10" t="str">
            <v>understand learning rules, RPS, and the value of academic integrity</v>
          </cell>
        </row>
        <row r="11">
          <cell r="B11" t="str">
            <v xml:space="preserve">sejarah dan arti penting serta filosofi perencanaan pembangunan konteks administrasi publik </v>
          </cell>
          <cell r="C11" t="str">
            <v>History and significance and philosophy of development planning in the context of public administration</v>
          </cell>
        </row>
        <row r="12">
          <cell r="B12" t="str">
            <v>Konsep dan teori perencanaan dan pembangunan</v>
          </cell>
          <cell r="C12" t="str">
            <v>Concepts and theories of planning and development</v>
          </cell>
        </row>
        <row r="13">
          <cell r="B13" t="str">
            <v>Unsur utama dan ruang lingkup perencanaan pembangunan</v>
          </cell>
          <cell r="C13" t="str">
            <v>The main elements and scope of development planning</v>
          </cell>
        </row>
        <row r="14">
          <cell r="B14" t="str">
            <v>Bentuk, jenis, tahapan dan siklus perencanaan pembangunan</v>
          </cell>
          <cell r="C14" t="str">
            <v>Forms, types, stages and cycles of development planning</v>
          </cell>
        </row>
        <row r="15">
          <cell r="B15" t="str">
            <v>Sistem perencanaan pembangunan nasional dan daerah</v>
          </cell>
          <cell r="C15" t="str">
            <v>National and regional development planning systems</v>
          </cell>
        </row>
        <row r="16">
          <cell r="B16" t="str">
            <v>sistem perencanaan pembangunan daerah dan kebijakan otonomi daerah</v>
          </cell>
          <cell r="C16" t="str">
            <v>Regional development planning system and regional autonomy policy</v>
          </cell>
        </row>
        <row r="17">
          <cell r="B17" t="str">
            <v>Simulasi Musyawarah Perencanaan Pembangunan desa</v>
          </cell>
          <cell r="C17" t="str">
            <v>Village Development Planning Deliberation Simulation</v>
          </cell>
        </row>
        <row r="18">
          <cell r="B18" t="str">
            <v>Perencanaan daerah dan penganggarannya</v>
          </cell>
          <cell r="C18" t="str">
            <v>Regional planning and budgeting</v>
          </cell>
        </row>
        <row r="19">
          <cell r="B19" t="str">
            <v>Teknik- teknik dalam perencanaan pembangunan daerah</v>
          </cell>
          <cell r="C19" t="str">
            <v>Techniques in regional development planning</v>
          </cell>
        </row>
        <row r="20">
          <cell r="B20" t="str">
            <v>Model perencanaan strategis dalam perencanaan pembangunan daerah</v>
          </cell>
          <cell r="C20" t="str">
            <v>Strategic planning model in regional development planning</v>
          </cell>
        </row>
        <row r="21">
          <cell r="B21" t="str">
            <v>Model perencanaan partisipatif dalam perencanaan pembangunan daerah</v>
          </cell>
          <cell r="C21" t="str">
            <v>Participatory planning model in regional development planning</v>
          </cell>
        </row>
        <row r="22">
          <cell r="B22" t="str">
            <v>Proses perencanaan pembangunan desa konteks pembangunan daerah</v>
          </cell>
          <cell r="C22" t="str">
            <v>village development planning process in the context of regional development</v>
          </cell>
        </row>
        <row r="23">
          <cell r="B23" t="str">
            <v>Proses penyusunan dokumen perencanaan pembangunan nasional dan daerah (RPJP, RPJM, Renstra, RKP, RKAP</v>
          </cell>
          <cell r="C23" t="str">
            <v>The process of preparing national and regional development planning documents (RPJP, RPJM, Renstra, RKP, RKAP</v>
          </cell>
        </row>
        <row r="24">
          <cell r="B24" t="str">
            <v>Perencanaan pembangunan berkelanjutan (Sustainable Development Goals/SDGs)</v>
          </cell>
          <cell r="C24" t="str">
            <v>Sustainable development planning (Sustainable Development Goals/SDGs)</v>
          </cell>
        </row>
        <row r="25">
          <cell r="B25" t="str">
            <v>ujian akhir semester</v>
          </cell>
          <cell r="C25" t="str">
            <v>final exams</v>
          </cell>
        </row>
      </sheetData>
      <sheetData sheetId="1" refreshError="1"/>
      <sheetData sheetId="2">
        <row r="10">
          <cell r="C10">
            <v>0.1</v>
          </cell>
          <cell r="D10" t="str">
            <v xml:space="preserve">Aktifitas Mahasiswa selama perkuliahan </v>
          </cell>
          <cell r="E10" t="str">
            <v>Student activities during lectures</v>
          </cell>
        </row>
        <row r="11">
          <cell r="C11">
            <v>0.1</v>
          </cell>
          <cell r="E11" t="str">
            <v>https://drive.google.com/drive/folders/1D6oEQOnzGrN-VkejnyOMAcE2yb3IsRNJ</v>
          </cell>
        </row>
        <row r="12">
          <cell r="C12">
            <v>0.1</v>
          </cell>
          <cell r="D12" t="str">
            <v xml:space="preserve">Memberikan pertanyaan kepada mahasiswa di awal pertemuan untuk mengevaluasi pertemuan sebelumnya </v>
          </cell>
          <cell r="E12" t="str">
            <v>Give questions to students at the beginning of the meeting to evaluate the previous meeting</v>
          </cell>
        </row>
        <row r="13">
          <cell r="C13">
            <v>0.2</v>
          </cell>
          <cell r="D13" t="str">
            <v xml:space="preserve">Memberikan tugas rangkum artikel pada jurnal sesuai mata kuliah </v>
          </cell>
          <cell r="E13" t="str">
            <v>Provide assignments to summarize articles in journals according to courses</v>
          </cell>
        </row>
        <row r="14">
          <cell r="C14">
            <v>0.2</v>
          </cell>
          <cell r="D14" t="str">
            <v>Simulasi Musyawarah Perencanaan Pembangunan desa</v>
          </cell>
          <cell r="E14" t="str">
            <v>Village Development Planning Deliberation Simulation</v>
          </cell>
        </row>
        <row r="15">
          <cell r="C15">
            <v>0.3</v>
          </cell>
          <cell r="D15" t="str">
            <v xml:space="preserve">Ujian Akhir Semester </v>
          </cell>
          <cell r="E15" t="str">
            <v xml:space="preserve">Final Exam 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L13" sqref="L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tr">
        <f>[1]RPS!B10</f>
        <v>Memahami tata tertib pembelajaran, RPS, dan nilai integritas akademik</v>
      </c>
      <c r="C10" s="3" t="str">
        <f>[1]RPS!C10</f>
        <v>understand learning rules, RPS, and the value of academic integrity</v>
      </c>
      <c r="D10">
        <v>1234583547</v>
      </c>
    </row>
    <row r="11" spans="1:4" x14ac:dyDescent="0.25">
      <c r="A11">
        <v>2</v>
      </c>
      <c r="B11" s="3" t="str">
        <f>[1]RPS!B11</f>
        <v xml:space="preserve">sejarah dan arti penting serta filosofi perencanaan pembangunan konteks administrasi publik </v>
      </c>
      <c r="C11" s="3" t="str">
        <f>[1]RPS!C11</f>
        <v>History and significance and philosophy of development planning in the context of public administration</v>
      </c>
      <c r="D11">
        <v>1234583547</v>
      </c>
    </row>
    <row r="12" spans="1:4" x14ac:dyDescent="0.25">
      <c r="A12">
        <v>3</v>
      </c>
      <c r="B12" s="3" t="str">
        <f>[1]RPS!B12</f>
        <v>Konsep dan teori perencanaan dan pembangunan</v>
      </c>
      <c r="C12" s="3" t="str">
        <f>[1]RPS!C12</f>
        <v>Concepts and theories of planning and development</v>
      </c>
      <c r="D12">
        <v>1234583547</v>
      </c>
    </row>
    <row r="13" spans="1:4" x14ac:dyDescent="0.25">
      <c r="A13">
        <v>4</v>
      </c>
      <c r="B13" s="3" t="str">
        <f>[1]RPS!B13</f>
        <v>Unsur utama dan ruang lingkup perencanaan pembangunan</v>
      </c>
      <c r="C13" s="3" t="str">
        <f>[1]RPS!C13</f>
        <v>The main elements and scope of development planning</v>
      </c>
      <c r="D13">
        <v>1234583547</v>
      </c>
    </row>
    <row r="14" spans="1:4" x14ac:dyDescent="0.25">
      <c r="A14">
        <v>5</v>
      </c>
      <c r="B14" s="3" t="str">
        <f>[1]RPS!B14</f>
        <v>Bentuk, jenis, tahapan dan siklus perencanaan pembangunan</v>
      </c>
      <c r="C14" s="3" t="str">
        <f>[1]RPS!C14</f>
        <v>Forms, types, stages and cycles of development planning</v>
      </c>
      <c r="D14">
        <v>1234583547</v>
      </c>
    </row>
    <row r="15" spans="1:4" x14ac:dyDescent="0.25">
      <c r="A15">
        <v>6</v>
      </c>
      <c r="B15" s="3" t="str">
        <f>[1]RPS!B15</f>
        <v>Sistem perencanaan pembangunan nasional dan daerah</v>
      </c>
      <c r="C15" s="3" t="str">
        <f>[1]RPS!C15</f>
        <v>National and regional development planning systems</v>
      </c>
      <c r="D15">
        <v>1234583547</v>
      </c>
    </row>
    <row r="16" spans="1:4" x14ac:dyDescent="0.25">
      <c r="A16">
        <v>7</v>
      </c>
      <c r="B16" s="3" t="str">
        <f>[1]RPS!B16</f>
        <v>sistem perencanaan pembangunan daerah dan kebijakan otonomi daerah</v>
      </c>
      <c r="C16" s="3" t="str">
        <f>[1]RPS!C16</f>
        <v>Regional development planning system and regional autonomy policy</v>
      </c>
      <c r="D16">
        <v>1234583547</v>
      </c>
    </row>
    <row r="17" spans="1:4" x14ac:dyDescent="0.25">
      <c r="A17">
        <v>8</v>
      </c>
      <c r="B17" s="3" t="str">
        <f>[1]RPS!B17</f>
        <v>Simulasi Musyawarah Perencanaan Pembangunan desa</v>
      </c>
      <c r="C17" s="3" t="str">
        <f>[1]RPS!C17</f>
        <v>Village Development Planning Deliberation Simulation</v>
      </c>
      <c r="D17">
        <v>1234583547</v>
      </c>
    </row>
    <row r="18" spans="1:4" x14ac:dyDescent="0.25">
      <c r="A18">
        <v>9</v>
      </c>
      <c r="B18" s="3" t="str">
        <f>[1]RPS!B18</f>
        <v>Perencanaan daerah dan penganggarannya</v>
      </c>
      <c r="C18" s="3" t="str">
        <f>[1]RPS!C18</f>
        <v>Regional planning and budgeting</v>
      </c>
      <c r="D18">
        <v>1234583547</v>
      </c>
    </row>
    <row r="19" spans="1:4" x14ac:dyDescent="0.25">
      <c r="A19">
        <v>10</v>
      </c>
      <c r="B19" s="3" t="str">
        <f>[1]RPS!B19</f>
        <v>Teknik- teknik dalam perencanaan pembangunan daerah</v>
      </c>
      <c r="C19" s="3" t="str">
        <f>[1]RPS!C19</f>
        <v>Techniques in regional development planning</v>
      </c>
      <c r="D19">
        <v>1234583547</v>
      </c>
    </row>
    <row r="20" spans="1:4" x14ac:dyDescent="0.25">
      <c r="A20">
        <v>11</v>
      </c>
      <c r="B20" s="3" t="str">
        <f>[1]RPS!B20</f>
        <v>Model perencanaan strategis dalam perencanaan pembangunan daerah</v>
      </c>
      <c r="C20" s="3" t="str">
        <f>[1]RPS!C20</f>
        <v>Strategic planning model in regional development planning</v>
      </c>
      <c r="D20">
        <v>1234583547</v>
      </c>
    </row>
    <row r="21" spans="1:4" x14ac:dyDescent="0.25">
      <c r="A21">
        <v>12</v>
      </c>
      <c r="B21" s="3" t="str">
        <f>[1]RPS!B21</f>
        <v>Model perencanaan partisipatif dalam perencanaan pembangunan daerah</v>
      </c>
      <c r="C21" s="3" t="str">
        <f>[1]RPS!C21</f>
        <v>Participatory planning model in regional development planning</v>
      </c>
      <c r="D21">
        <v>1234583547</v>
      </c>
    </row>
    <row r="22" spans="1:4" x14ac:dyDescent="0.25">
      <c r="A22">
        <v>13</v>
      </c>
      <c r="B22" s="3" t="str">
        <f>[1]RPS!B22</f>
        <v>Proses perencanaan pembangunan desa konteks pembangunan daerah</v>
      </c>
      <c r="C22" s="3" t="str">
        <f>[1]RPS!C22</f>
        <v>village development planning process in the context of regional development</v>
      </c>
      <c r="D22">
        <v>1234583547</v>
      </c>
    </row>
    <row r="23" spans="1:4" x14ac:dyDescent="0.25">
      <c r="A23">
        <v>14</v>
      </c>
      <c r="B23" s="3" t="str">
        <f>[1]RPS!B23</f>
        <v>Proses penyusunan dokumen perencanaan pembangunan nasional dan daerah (RPJP, RPJM, Renstra, RKP, RKAP</v>
      </c>
      <c r="C23" s="3" t="str">
        <f>[1]RPS!C23</f>
        <v>The process of preparing national and regional development planning documents (RPJP, RPJM, Renstra, RKP, RKAP</v>
      </c>
      <c r="D23">
        <v>1234583547</v>
      </c>
    </row>
    <row r="24" spans="1:4" x14ac:dyDescent="0.25">
      <c r="A24">
        <v>15</v>
      </c>
      <c r="B24" s="3" t="str">
        <f>[1]RPS!B24</f>
        <v>Perencanaan pembangunan berkelanjutan (Sustainable Development Goals/SDGs)</v>
      </c>
      <c r="C24" s="3" t="str">
        <f>[1]RPS!C24</f>
        <v>Sustainable development planning (Sustainable Development Goals/SDGs)</v>
      </c>
      <c r="D24">
        <v>1234583547</v>
      </c>
    </row>
    <row r="25" spans="1:4" x14ac:dyDescent="0.25">
      <c r="A25">
        <v>16</v>
      </c>
      <c r="B25" s="3" t="str">
        <f>[1]RPS!B25</f>
        <v>ujian akhir semester</v>
      </c>
      <c r="C25" s="3" t="str">
        <f>[1]RPS!C25</f>
        <v>final exams</v>
      </c>
      <c r="D25">
        <v>1234583547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9" sqref="I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f>[1]Komponen!C10</f>
        <v>0.1</v>
      </c>
      <c r="D10" s="9" t="str">
        <f>[1]Komponen!D10</f>
        <v xml:space="preserve">Aktifitas Mahasiswa selama perkuliahan </v>
      </c>
      <c r="E10" s="9" t="str">
        <f>[1]Komponen!E10</f>
        <v>Student activities during lectures</v>
      </c>
      <c r="F10">
        <v>1234583547</v>
      </c>
    </row>
    <row r="11" spans="1:6" x14ac:dyDescent="0.25">
      <c r="A11">
        <v>2</v>
      </c>
      <c r="B11" t="s">
        <v>60</v>
      </c>
      <c r="C11" s="9">
        <f>[1]Komponen!C11</f>
        <v>0.1</v>
      </c>
      <c r="D11" s="13" t="s">
        <v>130</v>
      </c>
      <c r="E11" s="9" t="str">
        <f>[1]Komponen!E11</f>
        <v>https://drive.google.com/drive/folders/1D6oEQOnzGrN-VkejnyOMAcE2yb3IsRNJ</v>
      </c>
      <c r="F11">
        <v>1234583547</v>
      </c>
    </row>
    <row r="12" spans="1:6" x14ac:dyDescent="0.25">
      <c r="A12">
        <v>3</v>
      </c>
      <c r="B12" t="s">
        <v>61</v>
      </c>
      <c r="C12" s="9">
        <f>[1]Komponen!C12</f>
        <v>0.1</v>
      </c>
      <c r="D12" s="9" t="str">
        <f>[1]Komponen!D12</f>
        <v xml:space="preserve">Memberikan pertanyaan kepada mahasiswa di awal pertemuan untuk mengevaluasi pertemuan sebelumnya </v>
      </c>
      <c r="E12" s="9" t="str">
        <f>[1]Komponen!E12</f>
        <v>Give questions to students at the beginning of the meeting to evaluate the previous meeting</v>
      </c>
      <c r="F12">
        <v>1234583547</v>
      </c>
    </row>
    <row r="13" spans="1:6" x14ac:dyDescent="0.25">
      <c r="A13">
        <v>4</v>
      </c>
      <c r="B13" t="s">
        <v>62</v>
      </c>
      <c r="C13" s="9">
        <f>[1]Komponen!C13</f>
        <v>0.2</v>
      </c>
      <c r="D13" s="9" t="str">
        <f>[1]Komponen!D13</f>
        <v xml:space="preserve">Memberikan tugas rangkum artikel pada jurnal sesuai mata kuliah </v>
      </c>
      <c r="E13" s="9" t="str">
        <f>[1]Komponen!E13</f>
        <v>Provide assignments to summarize articles in journals according to courses</v>
      </c>
      <c r="F13">
        <v>1234583547</v>
      </c>
    </row>
    <row r="14" spans="1:6" x14ac:dyDescent="0.25">
      <c r="A14">
        <v>5</v>
      </c>
      <c r="B14" t="s">
        <v>63</v>
      </c>
      <c r="C14" s="9">
        <f>[1]Komponen!C14</f>
        <v>0.2</v>
      </c>
      <c r="D14" s="9" t="str">
        <f>[1]Komponen!D14</f>
        <v>Simulasi Musyawarah Perencanaan Pembangunan desa</v>
      </c>
      <c r="E14" s="9" t="str">
        <f>[1]Komponen!E14</f>
        <v>Village Development Planning Deliberation Simulation</v>
      </c>
      <c r="F14">
        <v>1234583547</v>
      </c>
    </row>
    <row r="15" spans="1:6" x14ac:dyDescent="0.25">
      <c r="A15">
        <v>6</v>
      </c>
      <c r="B15" t="s">
        <v>64</v>
      </c>
      <c r="C15" s="9">
        <f>[1]Komponen!C15</f>
        <v>0.3</v>
      </c>
      <c r="D15" s="9" t="str">
        <f>[1]Komponen!D15</f>
        <v xml:space="preserve">Ujian Akhir Semester </v>
      </c>
      <c r="E15" s="9" t="str">
        <f>[1]Komponen!E15</f>
        <v xml:space="preserve">Final Exam </v>
      </c>
      <c r="F15">
        <v>1234583547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9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156367</v>
      </c>
      <c r="E5" t="s">
        <v>1</v>
      </c>
      <c r="F5" t="s">
        <v>3</v>
      </c>
      <c r="G5" s="3">
        <v>75</v>
      </c>
      <c r="H5" s="3">
        <v>65</v>
      </c>
      <c r="I5" s="3">
        <v>65</v>
      </c>
      <c r="J5" s="3">
        <v>65</v>
      </c>
      <c r="K5" s="3">
        <v>75</v>
      </c>
      <c r="L5" s="3">
        <v>75</v>
      </c>
      <c r="M5">
        <f>G5*Komponen!C10 + H5*Komponen!C11 + I5*Komponen!C12 + J5*Komponen!C13 + K5*Komponen!C14 + L5*Komponen!C15</f>
        <v>71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152239</v>
      </c>
      <c r="E6" t="s">
        <v>1</v>
      </c>
      <c r="F6" t="s">
        <v>3</v>
      </c>
      <c r="G6" s="3">
        <v>75</v>
      </c>
      <c r="H6" s="3">
        <v>65</v>
      </c>
      <c r="I6" s="3">
        <v>65</v>
      </c>
      <c r="J6" s="3">
        <v>65</v>
      </c>
      <c r="K6" s="3">
        <v>75</v>
      </c>
      <c r="L6" s="3">
        <v>60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152224</v>
      </c>
      <c r="E7" t="s">
        <v>1</v>
      </c>
      <c r="F7" t="s">
        <v>3</v>
      </c>
      <c r="G7" s="3">
        <v>70</v>
      </c>
      <c r="H7" s="3">
        <v>65</v>
      </c>
      <c r="I7" s="3">
        <v>65</v>
      </c>
      <c r="J7" s="3">
        <v>65</v>
      </c>
      <c r="K7" s="3">
        <v>75</v>
      </c>
      <c r="L7" s="3">
        <v>70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81</v>
      </c>
      <c r="C8" t="s">
        <v>82</v>
      </c>
      <c r="D8">
        <v>153316</v>
      </c>
      <c r="E8" t="s">
        <v>1</v>
      </c>
      <c r="F8" t="s">
        <v>3</v>
      </c>
      <c r="G8" s="3">
        <v>75</v>
      </c>
      <c r="H8" s="3">
        <v>65</v>
      </c>
      <c r="I8" s="3">
        <v>65</v>
      </c>
      <c r="J8" s="3">
        <v>65</v>
      </c>
      <c r="K8" s="3">
        <v>75</v>
      </c>
      <c r="L8" s="3">
        <v>90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153284</v>
      </c>
      <c r="E9" t="s">
        <v>1</v>
      </c>
      <c r="F9" t="s">
        <v>3</v>
      </c>
      <c r="G9" s="3">
        <v>60</v>
      </c>
      <c r="H9" s="3">
        <v>65</v>
      </c>
      <c r="I9" s="3">
        <v>65</v>
      </c>
      <c r="J9" s="3">
        <v>65</v>
      </c>
      <c r="K9" s="3">
        <v>75</v>
      </c>
      <c r="L9" s="3">
        <v>50</v>
      </c>
      <c r="M9">
        <f>G9*Komponen!C10 + H9*Komponen!C11 + I9*Komponen!C12 + J9*Komponen!C13 + K9*Komponen!C14 + L9*Komponen!C15</f>
        <v>62</v>
      </c>
      <c r="N9" t="str">
        <f t="shared" si="0"/>
        <v>B-</v>
      </c>
    </row>
    <row r="10" spans="1:14" x14ac:dyDescent="0.25">
      <c r="A10">
        <v>6</v>
      </c>
      <c r="B10" t="s">
        <v>85</v>
      </c>
      <c r="C10" t="s">
        <v>86</v>
      </c>
      <c r="D10">
        <v>152281</v>
      </c>
      <c r="E10" t="s">
        <v>1</v>
      </c>
      <c r="F10" t="s">
        <v>3</v>
      </c>
      <c r="G10" s="3">
        <v>75</v>
      </c>
      <c r="H10" s="3">
        <v>65</v>
      </c>
      <c r="I10" s="3">
        <v>65</v>
      </c>
      <c r="J10" s="3">
        <v>65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152257</v>
      </c>
      <c r="E11" t="s">
        <v>1</v>
      </c>
      <c r="F11" t="s">
        <v>3</v>
      </c>
      <c r="G11" s="3">
        <v>75</v>
      </c>
      <c r="H11" s="3">
        <v>65</v>
      </c>
      <c r="I11" s="3">
        <v>65</v>
      </c>
      <c r="J11" s="3">
        <v>65</v>
      </c>
      <c r="K11" s="3">
        <v>75</v>
      </c>
      <c r="L11" s="3">
        <v>90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152918</v>
      </c>
      <c r="E12" t="s">
        <v>1</v>
      </c>
      <c r="F12" t="s">
        <v>3</v>
      </c>
      <c r="G12" s="3">
        <v>75</v>
      </c>
      <c r="H12" s="3">
        <v>65</v>
      </c>
      <c r="I12" s="3">
        <v>65</v>
      </c>
      <c r="J12" s="3">
        <v>65</v>
      </c>
      <c r="K12" s="3">
        <v>75</v>
      </c>
      <c r="L12" s="3">
        <v>90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157103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75</v>
      </c>
      <c r="L13" s="3">
        <v>90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152237</v>
      </c>
      <c r="E14" t="s">
        <v>1</v>
      </c>
      <c r="F14" t="s">
        <v>3</v>
      </c>
      <c r="G14" s="3">
        <v>75</v>
      </c>
      <c r="H14" s="3">
        <v>65</v>
      </c>
      <c r="I14" s="3">
        <v>65</v>
      </c>
      <c r="J14" s="3">
        <v>65</v>
      </c>
      <c r="K14" s="3">
        <v>75</v>
      </c>
      <c r="L14" s="3">
        <v>40</v>
      </c>
      <c r="M14">
        <f>G14*Komponen!C10 + H14*Komponen!C11 + I14*Komponen!C12 + J14*Komponen!C13 + K14*Komponen!C14 + L14*Komponen!C15</f>
        <v>60.5</v>
      </c>
      <c r="N14" t="str">
        <f t="shared" si="0"/>
        <v>B-</v>
      </c>
    </row>
    <row r="15" spans="1:14" x14ac:dyDescent="0.25">
      <c r="A15">
        <v>11</v>
      </c>
      <c r="B15" t="s">
        <v>95</v>
      </c>
      <c r="C15" t="s">
        <v>96</v>
      </c>
      <c r="D15">
        <v>152607</v>
      </c>
      <c r="E15" t="s">
        <v>1</v>
      </c>
      <c r="F15" t="s">
        <v>3</v>
      </c>
      <c r="G15" s="3">
        <v>75</v>
      </c>
      <c r="H15" s="3">
        <v>65</v>
      </c>
      <c r="I15" s="3">
        <v>65</v>
      </c>
      <c r="J15" s="3">
        <v>65</v>
      </c>
      <c r="K15" s="3">
        <v>75</v>
      </c>
      <c r="L15" s="3">
        <v>90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152021</v>
      </c>
      <c r="E16" t="s">
        <v>1</v>
      </c>
      <c r="F16" t="s">
        <v>3</v>
      </c>
      <c r="G16" s="3">
        <v>5</v>
      </c>
      <c r="H16" s="3">
        <v>65</v>
      </c>
      <c r="I16" s="3">
        <v>65</v>
      </c>
      <c r="J16" s="3">
        <v>65</v>
      </c>
      <c r="K16" s="3">
        <v>75</v>
      </c>
      <c r="L16" s="3">
        <v>80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25">
      <c r="A17">
        <v>13</v>
      </c>
      <c r="B17" t="s">
        <v>99</v>
      </c>
      <c r="C17" t="s">
        <v>100</v>
      </c>
      <c r="D17">
        <v>152599</v>
      </c>
      <c r="E17" t="s">
        <v>1</v>
      </c>
      <c r="F17" t="s">
        <v>3</v>
      </c>
      <c r="G17" s="3">
        <v>75</v>
      </c>
      <c r="H17" s="3">
        <v>65</v>
      </c>
      <c r="I17" s="3">
        <v>65</v>
      </c>
      <c r="J17" s="3">
        <v>65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152799</v>
      </c>
      <c r="E18" t="s">
        <v>1</v>
      </c>
      <c r="F18" t="s">
        <v>3</v>
      </c>
      <c r="G18" s="3">
        <v>75</v>
      </c>
      <c r="H18" s="3">
        <v>65</v>
      </c>
      <c r="I18" s="3">
        <v>65</v>
      </c>
      <c r="J18" s="3">
        <v>65</v>
      </c>
      <c r="K18" s="3">
        <v>75</v>
      </c>
      <c r="L18" s="3">
        <v>40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 x14ac:dyDescent="0.25">
      <c r="A19">
        <v>15</v>
      </c>
      <c r="B19" t="s">
        <v>103</v>
      </c>
      <c r="C19" t="s">
        <v>104</v>
      </c>
      <c r="D19">
        <v>152921</v>
      </c>
      <c r="E19" t="s">
        <v>1</v>
      </c>
      <c r="F19" t="s">
        <v>3</v>
      </c>
      <c r="G19" s="3">
        <v>75</v>
      </c>
      <c r="H19" s="3">
        <v>65</v>
      </c>
      <c r="I19" s="3">
        <v>65</v>
      </c>
      <c r="J19" s="3">
        <v>65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25">
      <c r="A20">
        <v>16</v>
      </c>
      <c r="B20" t="s">
        <v>105</v>
      </c>
      <c r="C20" t="s">
        <v>106</v>
      </c>
      <c r="D20">
        <v>156108</v>
      </c>
      <c r="E20" t="s">
        <v>1</v>
      </c>
      <c r="F20" t="s">
        <v>3</v>
      </c>
      <c r="G20" s="3">
        <v>65</v>
      </c>
      <c r="H20" s="3">
        <v>65</v>
      </c>
      <c r="I20" s="3">
        <v>65</v>
      </c>
      <c r="J20" s="3">
        <v>65</v>
      </c>
      <c r="K20" s="3">
        <v>75</v>
      </c>
      <c r="L20" s="3">
        <v>70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25">
      <c r="A21">
        <v>17</v>
      </c>
      <c r="B21" t="s">
        <v>107</v>
      </c>
      <c r="C21" t="s">
        <v>108</v>
      </c>
      <c r="D21">
        <v>154396</v>
      </c>
      <c r="E21" t="s">
        <v>1</v>
      </c>
      <c r="F21" t="s">
        <v>3</v>
      </c>
      <c r="G21" s="3">
        <v>60</v>
      </c>
      <c r="H21" s="3">
        <v>65</v>
      </c>
      <c r="I21" s="3">
        <v>50</v>
      </c>
      <c r="J21" s="3">
        <v>50</v>
      </c>
      <c r="K21" s="3">
        <v>0</v>
      </c>
      <c r="L21" s="3">
        <v>0</v>
      </c>
      <c r="M21">
        <f>G21*Komponen!C10 + H21*Komponen!C11 + I21*Komponen!C12 + J21*Komponen!C13 + K21*Komponen!C14 + L21*Komponen!C15</f>
        <v>27.5</v>
      </c>
      <c r="N21" t="str">
        <f t="shared" si="0"/>
        <v>D</v>
      </c>
    </row>
    <row r="22" spans="1:14" x14ac:dyDescent="0.25">
      <c r="A22">
        <v>18</v>
      </c>
      <c r="B22" t="s">
        <v>109</v>
      </c>
      <c r="C22" t="s">
        <v>110</v>
      </c>
      <c r="D22">
        <v>152565</v>
      </c>
      <c r="E22" t="s">
        <v>1</v>
      </c>
      <c r="F22" t="s">
        <v>3</v>
      </c>
      <c r="G22" s="3">
        <v>75</v>
      </c>
      <c r="H22" s="3">
        <v>65</v>
      </c>
      <c r="I22" s="3">
        <v>65</v>
      </c>
      <c r="J22" s="3">
        <v>65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152794</v>
      </c>
      <c r="E23" t="s">
        <v>1</v>
      </c>
      <c r="F23" t="s">
        <v>3</v>
      </c>
      <c r="G23" s="3">
        <v>75</v>
      </c>
      <c r="H23" s="3">
        <v>65</v>
      </c>
      <c r="I23" s="3">
        <v>65</v>
      </c>
      <c r="J23" s="3">
        <v>65</v>
      </c>
      <c r="K23" s="3">
        <v>75</v>
      </c>
      <c r="L23" s="3">
        <v>70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25">
      <c r="A24">
        <v>20</v>
      </c>
      <c r="B24" t="s">
        <v>113</v>
      </c>
      <c r="C24" t="s">
        <v>114</v>
      </c>
      <c r="D24">
        <v>152602</v>
      </c>
      <c r="E24" t="s">
        <v>1</v>
      </c>
      <c r="F24" t="s">
        <v>3</v>
      </c>
      <c r="G24" s="3">
        <v>70</v>
      </c>
      <c r="H24" s="3">
        <v>65</v>
      </c>
      <c r="I24" s="3">
        <v>65</v>
      </c>
      <c r="J24" s="3">
        <v>65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153158</v>
      </c>
      <c r="E25" t="s">
        <v>1</v>
      </c>
      <c r="F25" t="s">
        <v>3</v>
      </c>
      <c r="G25" s="3">
        <v>75</v>
      </c>
      <c r="H25" s="3">
        <v>65</v>
      </c>
      <c r="I25" s="3">
        <v>65</v>
      </c>
      <c r="J25" s="3">
        <v>65</v>
      </c>
      <c r="K25" s="3">
        <v>75</v>
      </c>
      <c r="L25" s="3">
        <v>70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5">
      <c r="A26">
        <v>22</v>
      </c>
      <c r="B26" t="s">
        <v>117</v>
      </c>
      <c r="C26" t="s">
        <v>118</v>
      </c>
      <c r="D26">
        <v>152297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75</v>
      </c>
      <c r="L26" s="3">
        <v>70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5">
      <c r="A27">
        <v>23</v>
      </c>
      <c r="B27" t="s">
        <v>119</v>
      </c>
      <c r="C27" t="s">
        <v>120</v>
      </c>
      <c r="D27">
        <v>155811</v>
      </c>
      <c r="E27" t="s">
        <v>1</v>
      </c>
      <c r="F27" t="s">
        <v>3</v>
      </c>
      <c r="G27" s="3">
        <v>75</v>
      </c>
      <c r="H27" s="3">
        <v>65</v>
      </c>
      <c r="I27" s="3">
        <v>65</v>
      </c>
      <c r="J27" s="3">
        <v>65</v>
      </c>
      <c r="K27" s="3">
        <v>75</v>
      </c>
      <c r="L27" s="3">
        <v>60</v>
      </c>
      <c r="M27">
        <f>G27*Komponen!C10 + H27*Komponen!C11 + I27*Komponen!C12 + J27*Komponen!C13 + K27*Komponen!C14 + L27*Komponen!C15</f>
        <v>66.5</v>
      </c>
      <c r="N27" t="str">
        <f t="shared" si="0"/>
        <v>B</v>
      </c>
    </row>
    <row r="28" spans="1:14" x14ac:dyDescent="0.25">
      <c r="A28">
        <v>24</v>
      </c>
      <c r="B28" t="s">
        <v>121</v>
      </c>
      <c r="C28" t="s">
        <v>122</v>
      </c>
      <c r="D28">
        <v>154632</v>
      </c>
      <c r="E28" t="s">
        <v>1</v>
      </c>
      <c r="F28" t="s">
        <v>3</v>
      </c>
      <c r="G28" s="3">
        <v>65</v>
      </c>
      <c r="H28" s="3">
        <v>65</v>
      </c>
      <c r="I28" s="3">
        <v>65</v>
      </c>
      <c r="J28" s="3">
        <v>65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154106</v>
      </c>
      <c r="E29" t="s">
        <v>1</v>
      </c>
      <c r="F29" t="s">
        <v>3</v>
      </c>
      <c r="G29" s="3">
        <v>75</v>
      </c>
      <c r="H29" s="3">
        <v>65</v>
      </c>
      <c r="I29" s="3">
        <v>65</v>
      </c>
      <c r="J29" s="3">
        <v>65</v>
      </c>
      <c r="K29" s="3">
        <v>75</v>
      </c>
      <c r="L29" s="3">
        <v>70</v>
      </c>
      <c r="M29">
        <f>G29*Komponen!C10 + H29*Komponen!C11 + I29*Komponen!C12 + J29*Komponen!C13 + K29*Komponen!C14 + L29*Komponen!C15</f>
        <v>69.5</v>
      </c>
      <c r="N29" t="str">
        <f t="shared" si="0"/>
        <v>B</v>
      </c>
    </row>
    <row r="30" spans="1:14" x14ac:dyDescent="0.25">
      <c r="A30">
        <v>26</v>
      </c>
      <c r="B30" t="s">
        <v>125</v>
      </c>
      <c r="C30" t="s">
        <v>126</v>
      </c>
      <c r="D30">
        <v>152401</v>
      </c>
      <c r="E30" t="s">
        <v>1</v>
      </c>
      <c r="F30" t="s">
        <v>3</v>
      </c>
      <c r="G30" s="3">
        <v>75</v>
      </c>
      <c r="H30" s="3">
        <v>65</v>
      </c>
      <c r="I30" s="3">
        <v>65</v>
      </c>
      <c r="J30" s="3">
        <v>65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71</v>
      </c>
      <c r="N30" t="str">
        <f t="shared" si="0"/>
        <v>B+</v>
      </c>
    </row>
    <row r="31" spans="1:14" x14ac:dyDescent="0.25">
      <c r="A31">
        <v>27</v>
      </c>
      <c r="B31">
        <v>20230210204001</v>
      </c>
      <c r="C31" t="s">
        <v>127</v>
      </c>
      <c r="D31">
        <v>152514</v>
      </c>
      <c r="E31" t="s">
        <v>1</v>
      </c>
      <c r="F31" t="s">
        <v>3</v>
      </c>
      <c r="G31" s="3">
        <v>70</v>
      </c>
      <c r="H31" s="3">
        <v>65</v>
      </c>
      <c r="I31" s="3">
        <v>65</v>
      </c>
      <c r="J31" s="3">
        <v>65</v>
      </c>
      <c r="K31" s="3">
        <v>75</v>
      </c>
      <c r="L31" s="3">
        <v>60</v>
      </c>
      <c r="M31">
        <f>G31*Komponen!C10 + H31*Komponen!C11 + I31*Komponen!C12 + J31*Komponen!C13 + K31*Komponen!C14 + L31*Komponen!C15</f>
        <v>66</v>
      </c>
      <c r="N31" t="str">
        <f t="shared" si="0"/>
        <v>B</v>
      </c>
    </row>
    <row r="32" spans="1:14" x14ac:dyDescent="0.25">
      <c r="A32">
        <v>28</v>
      </c>
      <c r="B32">
        <v>20230210204002</v>
      </c>
      <c r="C32" t="s">
        <v>128</v>
      </c>
      <c r="D32">
        <v>157204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65</v>
      </c>
      <c r="K32" s="3">
        <v>75</v>
      </c>
      <c r="L32" s="3">
        <v>0</v>
      </c>
      <c r="M32">
        <f>G32*Komponen!C10 + H32*Komponen!C11 + I32*Komponen!C12 + J32*Komponen!C13 + K32*Komponen!C14 + L32*Komponen!C15</f>
        <v>47.5</v>
      </c>
      <c r="N32" t="str">
        <f t="shared" si="0"/>
        <v>D</v>
      </c>
    </row>
    <row r="33" spans="1:14" x14ac:dyDescent="0.25">
      <c r="A33">
        <v>29</v>
      </c>
      <c r="B33">
        <v>20230210206001</v>
      </c>
      <c r="C33" t="s">
        <v>129</v>
      </c>
      <c r="D33">
        <v>153038</v>
      </c>
      <c r="E33" t="s">
        <v>1</v>
      </c>
      <c r="F33" t="s">
        <v>3</v>
      </c>
      <c r="G33" s="3">
        <v>75</v>
      </c>
      <c r="H33" s="3">
        <v>65</v>
      </c>
      <c r="I33" s="3">
        <v>65</v>
      </c>
      <c r="J33" s="3">
        <v>65</v>
      </c>
      <c r="K33" s="3">
        <v>75</v>
      </c>
      <c r="L33" s="3">
        <v>80</v>
      </c>
      <c r="M33">
        <f>G33*Komponen!C10 + H33*Komponen!C11 + I33*Komponen!C12 + J33*Komponen!C13 + K33*Komponen!C14 + L33*Komponen!C15</f>
        <v>72.5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2025-01-28T14:25:42Z</dcterms:created>
  <dcterms:modified xsi:type="dcterms:W3CDTF">2025-01-28T16:08:14Z</dcterms:modified>
  <cp:category>nilai</cp:category>
</cp:coreProperties>
</file>