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BKD sister\BKD\BKD Ganjil 24 25\Pendidikan\Pelayanan sektor publik\"/>
    </mc:Choice>
  </mc:AlternateContent>
  <xr:revisionPtr revIDLastSave="0" documentId="13_ncr:1_{DAA4B33C-7742-4203-A1FB-4D51851331BA}" xr6:coauthVersionLast="47" xr6:coauthVersionMax="47" xr10:uidLastSave="{00000000-0000-0000-0000-000000000000}"/>
  <bookViews>
    <workbookView xWindow="-120" yWindow="-120" windowWidth="20730" windowHeight="1104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81029"/>
</workbook>
</file>

<file path=xl/calcChain.xml><?xml version="1.0" encoding="utf-8"?>
<calcChain xmlns="http://schemas.openxmlformats.org/spreadsheetml/2006/main">
  <c r="D10" i="3" l="1"/>
  <c r="D11" i="3"/>
  <c r="D12" i="3"/>
  <c r="D13" i="3"/>
  <c r="D14" i="3"/>
  <c r="D15" i="3"/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<sst xmlns="http://schemas.openxmlformats.org/spreadsheetml/2006/main" count="213" uniqueCount="150">
  <si>
    <t>KODE MK</t>
  </si>
  <si>
    <t>B1D2A30A</t>
  </si>
  <si>
    <t>NAMA MK</t>
  </si>
  <si>
    <t>PELAYANAN SEKTOR PUBLIK</t>
  </si>
  <si>
    <t>NAMA KELAS</t>
  </si>
  <si>
    <t>C</t>
  </si>
  <si>
    <t>Program Studi</t>
  </si>
  <si>
    <t>S1 ILMU PEMERINTAHAN</t>
  </si>
  <si>
    <t>Fakultas</t>
  </si>
  <si>
    <t>ILMU SOSIAL DAN ILMU POLITIK</t>
  </si>
  <si>
    <t>Semester</t>
  </si>
  <si>
    <t>Nama Dosen</t>
  </si>
  <si>
    <t>DR. SITI ATIKA RAHMI,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</si>
  <si>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</si>
  <si>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</si>
  <si>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</si>
  <si>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</si>
  <si>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</si>
  <si>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</si>
  <si>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</si>
  <si>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</si>
  <si>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</si>
  <si>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</si>
  <si>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</si>
  <si>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</si>
  <si>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</si>
  <si>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</si>
  <si>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</si>
  <si>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</si>
  <si>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</si>
  <si>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</si>
  <si>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</si>
  <si>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</si>
  <si>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</si>
  <si>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</si>
  <si>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</si>
  <si>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</si>
  <si>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</si>
  <si>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</si>
  <si>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</si>
  <si>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</si>
  <si>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</si>
  <si>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</si>
  <si>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</si>
  <si>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</si>
  <si>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</si>
  <si>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</si>
  <si>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</si>
  <si>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</si>
  <si>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</si>
  <si>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</si>
  <si>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</si>
  <si>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</si>
  <si>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</si>
  <si>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</si>
  <si>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</si>
  <si>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</si>
  <si>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</si>
  <si>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</si>
  <si>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</si>
  <si>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</si>
  <si>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</si>
  <si>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</si>
  <si>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</si>
  <si>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PELAYANAN SEKTOR PUBLIK (B1D2A30A)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</si>
  <si>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</si>
  <si>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</si>
  <si>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</si>
  <si>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</si>
  <si>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</si>
  <si>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</si>
  <si>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</si>
  <si>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</si>
  <si>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</si>
  <si>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2021B1D009</t>
  </si>
  <si>
    <t>AINUL JERIAH</t>
  </si>
  <si>
    <t>2021B1D010</t>
  </si>
  <si>
    <t>ALAN MUSADDAB</t>
  </si>
  <si>
    <t>2021B1D016</t>
  </si>
  <si>
    <t>ARMAN MAULANA</t>
  </si>
  <si>
    <t>2021B1D050</t>
  </si>
  <si>
    <t>RIANSYAH</t>
  </si>
  <si>
    <t>2021B1D051</t>
  </si>
  <si>
    <t>DWI BAGUS REVI BIMO SAPUTRO</t>
  </si>
  <si>
    <t>2021B1D059</t>
  </si>
  <si>
    <t>M. JIDAN ALFARUK</t>
  </si>
  <si>
    <t>2022B1D041</t>
  </si>
  <si>
    <t>MUHAMMAD IKBAL</t>
  </si>
  <si>
    <t>2022B1D042</t>
  </si>
  <si>
    <t>MUHAMMAD RIZKI SMITH</t>
  </si>
  <si>
    <t>2022B1D043</t>
  </si>
  <si>
    <t>MUHAMMAD ROFIIF ADE PRASETYA</t>
  </si>
  <si>
    <t>2022B1D044</t>
  </si>
  <si>
    <t>MUHAMMAD YAZID KHOFI</t>
  </si>
  <si>
    <t>2022B1D045</t>
  </si>
  <si>
    <t>NABIL ALAM</t>
  </si>
  <si>
    <t>2022B1D046</t>
  </si>
  <si>
    <t>NADILA PUTRI</t>
  </si>
  <si>
    <t>2022B1D047</t>
  </si>
  <si>
    <t>NISA LESTARI</t>
  </si>
  <si>
    <t>2022B1D049</t>
  </si>
  <si>
    <t>SUCI RAMADANI</t>
  </si>
  <si>
    <t>2022B1D050</t>
  </si>
  <si>
    <t>WAHYU PRATAMA</t>
  </si>
  <si>
    <t>2022B1D052</t>
  </si>
  <si>
    <t>HAYATUS SILMI</t>
  </si>
  <si>
    <t>2022B1D053</t>
  </si>
  <si>
    <t>IRGI AUZANDIKA</t>
  </si>
  <si>
    <t>2022B1D055</t>
  </si>
  <si>
    <t>TEGAR PERGATA</t>
  </si>
  <si>
    <t>2022B1D056</t>
  </si>
  <si>
    <t>AGUNG PUTRA SARKILA</t>
  </si>
  <si>
    <t>2022B1D058</t>
  </si>
  <si>
    <t>ISDIN</t>
  </si>
  <si>
    <t>2022B1D060</t>
  </si>
  <si>
    <t>MULIAWAN</t>
  </si>
  <si>
    <t>2022B1D061</t>
  </si>
  <si>
    <t>AKMAL MULIADI</t>
  </si>
  <si>
    <t xml:space="preserve">Pengantar Pelayanan Publik </t>
  </si>
  <si>
    <t xml:space="preserve">Teori dan paradigma peyananan publik </t>
  </si>
  <si>
    <t xml:space="preserve">Sistem dan tata kelola pelayanan publik </t>
  </si>
  <si>
    <t xml:space="preserve">Peran teknologi dalam pelanyanan publik </t>
  </si>
  <si>
    <t>Kebijakan dan Regulasi pelayanan publik</t>
  </si>
  <si>
    <t xml:space="preserve">Indikator dan standar pelayanan publik </t>
  </si>
  <si>
    <t>Partisipasi masyarakat dalam pelayanan publik</t>
  </si>
  <si>
    <t xml:space="preserve">Ujian Tengah Semester </t>
  </si>
  <si>
    <t xml:space="preserve">Pengukuran kinerja pelayanan publik </t>
  </si>
  <si>
    <t xml:space="preserve">Inovasi pelayanan publik </t>
  </si>
  <si>
    <t>Tantangan dan permasalahan pelayanan publik di Indonesia</t>
  </si>
  <si>
    <t xml:space="preserve">Penerapan etika dalam pelayanan publik </t>
  </si>
  <si>
    <t>Transparansi dan akuntabilitas dalam pelayanan publik</t>
  </si>
  <si>
    <t xml:space="preserve">Pelayanan publik dengan pendekatan praktis dan kolaboratif </t>
  </si>
  <si>
    <t xml:space="preserve">Ujian akhir semester </t>
  </si>
  <si>
    <t>Introduction to Public Service</t>
  </si>
  <si>
    <t>Public service theory and paradigm</t>
  </si>
  <si>
    <t>The role of technology in public services</t>
  </si>
  <si>
    <t>Public service systems and governance</t>
  </si>
  <si>
    <t>Public service policies and regulations</t>
  </si>
  <si>
    <t>Public service indicators and standards</t>
  </si>
  <si>
    <t>Community participation in public services</t>
  </si>
  <si>
    <t>Midterm exam</t>
  </si>
  <si>
    <t>Measuring public service performance</t>
  </si>
  <si>
    <t>Public service innovation</t>
  </si>
  <si>
    <t>Challenges and problems of public services in Indonesia</t>
  </si>
  <si>
    <t>Application of ethics in public services</t>
  </si>
  <si>
    <t>Transparency and accountability in public services</t>
  </si>
  <si>
    <t>Evaluasi kebijakan pelayanan publik</t>
  </si>
  <si>
    <t>Evaluation of public service policies</t>
  </si>
  <si>
    <t>Public service with a practical and collaborative approach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</si>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</sst>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KD%20sister/BKD/BKD%20Ganjil%2024%2025/Pendidikan/Sistem%20Adm%20Negara/daftar-nilai_DR._SITI_ATIKA_RAHMI,_M.Si_B1B2A15A_III.C_2025-01-23_20-44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S"/>
      <sheetName val="Skala-Nilai"/>
      <sheetName val="Komponen"/>
      <sheetName val="Daftar-Nilai"/>
      <sheetName val="Worksheet"/>
    </sheetNames>
    <sheetDataSet>
      <sheetData sheetId="0" refreshError="1"/>
      <sheetData sheetId="1" refreshError="1"/>
      <sheetData sheetId="2">
        <row r="10">
          <cell r="D10" t="str">
            <v xml:space="preserve">Aktifitas Partisipatif berupa kehadiran mahasiswa ketika proses perkuliahan berlangsung </v>
          </cell>
        </row>
        <row r="11">
          <cell r="D11" t="str">
            <v xml:space="preserve">Aktifitas Partisipatif ketika proses perkuliahan berlangsung </v>
          </cell>
        </row>
        <row r="12">
          <cell r="D12" t="str">
            <v xml:space="preserve">Memberikan mahasiswa pertanyaan ketika proses perkuliahan </v>
          </cell>
        </row>
        <row r="13">
          <cell r="D13" t="str">
            <v xml:space="preserve">Tugas di kumpulkan dalam bentuk menjawab pertanyaan dengan tulis tangan </v>
          </cell>
        </row>
        <row r="14">
          <cell r="D14" t="str">
            <v xml:space="preserve">Tes tertulis </v>
          </cell>
        </row>
        <row r="15">
          <cell r="D15" t="str">
            <v xml:space="preserve">Tes tertulis 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10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118</v>
      </c>
      <c r="C10" s="3" t="s">
        <v>133</v>
      </c>
      <c r="D10">
        <v>1234582989</v>
      </c>
    </row>
    <row r="11" spans="1:4" x14ac:dyDescent="0.25">
      <c r="A11">
        <v>2</v>
      </c>
      <c r="B11" s="3" t="s">
        <v>119</v>
      </c>
      <c r="C11" s="3" t="s">
        <v>134</v>
      </c>
      <c r="D11">
        <v>1234582989</v>
      </c>
    </row>
    <row r="12" spans="1:4" x14ac:dyDescent="0.25">
      <c r="A12">
        <v>3</v>
      </c>
      <c r="B12" s="3" t="s">
        <v>120</v>
      </c>
      <c r="C12" s="3" t="s">
        <v>136</v>
      </c>
      <c r="D12">
        <v>1234582989</v>
      </c>
    </row>
    <row r="13" spans="1:4" x14ac:dyDescent="0.25">
      <c r="A13">
        <v>4</v>
      </c>
      <c r="B13" s="3" t="s">
        <v>121</v>
      </c>
      <c r="C13" s="3" t="s">
        <v>135</v>
      </c>
      <c r="D13">
        <v>1234582989</v>
      </c>
    </row>
    <row r="14" spans="1:4" x14ac:dyDescent="0.25">
      <c r="A14">
        <v>5</v>
      </c>
      <c r="B14" s="3" t="s">
        <v>122</v>
      </c>
      <c r="C14" s="3" t="s">
        <v>137</v>
      </c>
      <c r="D14">
        <v>1234582989</v>
      </c>
    </row>
    <row r="15" spans="1:4" x14ac:dyDescent="0.25">
      <c r="A15">
        <v>6</v>
      </c>
      <c r="B15" s="3" t="s">
        <v>123</v>
      </c>
      <c r="C15" s="3" t="s">
        <v>138</v>
      </c>
      <c r="D15">
        <v>1234582989</v>
      </c>
    </row>
    <row r="16" spans="1:4" x14ac:dyDescent="0.25">
      <c r="A16">
        <v>7</v>
      </c>
      <c r="B16" s="3" t="s">
        <v>124</v>
      </c>
      <c r="C16" s="3" t="s">
        <v>139</v>
      </c>
      <c r="D16">
        <v>1234582989</v>
      </c>
    </row>
    <row r="17" spans="1:4" x14ac:dyDescent="0.25">
      <c r="A17">
        <v>8</v>
      </c>
      <c r="B17" s="3" t="s">
        <v>125</v>
      </c>
      <c r="C17" s="3" t="s">
        <v>140</v>
      </c>
      <c r="D17">
        <v>1234582989</v>
      </c>
    </row>
    <row r="18" spans="1:4" x14ac:dyDescent="0.25">
      <c r="A18">
        <v>9</v>
      </c>
      <c r="B18" s="3" t="s">
        <v>126</v>
      </c>
      <c r="C18" s="3" t="s">
        <v>141</v>
      </c>
      <c r="D18">
        <v>1234582989</v>
      </c>
    </row>
    <row r="19" spans="1:4" x14ac:dyDescent="0.25">
      <c r="A19">
        <v>10</v>
      </c>
      <c r="B19" s="3" t="s">
        <v>127</v>
      </c>
      <c r="C19" s="3" t="s">
        <v>142</v>
      </c>
      <c r="D19">
        <v>1234582989</v>
      </c>
    </row>
    <row r="20" spans="1:4" x14ac:dyDescent="0.25">
      <c r="A20">
        <v>11</v>
      </c>
      <c r="B20" s="3" t="s">
        <v>128</v>
      </c>
      <c r="C20" s="3" t="s">
        <v>143</v>
      </c>
      <c r="D20">
        <v>1234582989</v>
      </c>
    </row>
    <row r="21" spans="1:4" x14ac:dyDescent="0.25">
      <c r="A21">
        <v>12</v>
      </c>
      <c r="B21" s="3" t="s">
        <v>129</v>
      </c>
      <c r="C21" s="3" t="s">
        <v>144</v>
      </c>
      <c r="D21">
        <v>1234582989</v>
      </c>
    </row>
    <row r="22" spans="1:4" x14ac:dyDescent="0.25">
      <c r="A22">
        <v>13</v>
      </c>
      <c r="B22" s="3" t="s">
        <v>130</v>
      </c>
      <c r="C22" s="3" t="s">
        <v>145</v>
      </c>
      <c r="D22">
        <v>1234582989</v>
      </c>
    </row>
    <row r="23" spans="1:4" x14ac:dyDescent="0.25">
      <c r="A23">
        <v>14</v>
      </c>
      <c r="B23" s="3" t="s">
        <v>146</v>
      </c>
      <c r="C23" s="3" t="s">
        <v>147</v>
      </c>
      <c r="D23">
        <v>1234582989</v>
      </c>
    </row>
    <row r="24" spans="1:4" x14ac:dyDescent="0.25">
      <c r="A24">
        <v>15</v>
      </c>
      <c r="B24" s="3" t="s">
        <v>131</v>
      </c>
      <c r="C24" s="3" t="s">
        <v>148</v>
      </c>
      <c r="D24">
        <v>1234582989</v>
      </c>
    </row>
    <row r="25" spans="1:4" x14ac:dyDescent="0.25">
      <c r="A25">
        <v>16</v>
      </c>
      <c r="B25" s="3" t="s">
        <v>132</v>
      </c>
      <c r="C25" s="3" t="s">
        <v>149</v>
      </c>
      <c r="D25">
        <v>1234582989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E1" workbookViewId="0">
      <selection activeCell="E10" sqref="E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9" t="str">
        <f>[1]Komponen!D10</f>
        <v xml:space="preserve">Aktifitas Partisipatif berupa kehadiran mahasiswa ketika proses perkuliahan berlangsung </v>
      </c>
      <c r="E10" s="3"/>
      <c r="F10">
        <v>1234582989</v>
      </c>
    </row>
    <row r="11" spans="1:6" x14ac:dyDescent="0.25">
      <c r="A11">
        <v>2</v>
      </c>
      <c r="B11" t="s">
        <v>59</v>
      </c>
      <c r="C11" s="9">
        <v>0.1</v>
      </c>
      <c r="D11" s="9" t="str">
        <f>[1]Komponen!D11</f>
        <v xml:space="preserve">Aktifitas Partisipatif ketika proses perkuliahan berlangsung </v>
      </c>
      <c r="E11" s="3"/>
      <c r="F11">
        <v>1234582989</v>
      </c>
    </row>
    <row r="12" spans="1:6" x14ac:dyDescent="0.25">
      <c r="A12">
        <v>3</v>
      </c>
      <c r="B12" t="s">
        <v>60</v>
      </c>
      <c r="C12" s="9">
        <v>0.1</v>
      </c>
      <c r="D12" s="9" t="str">
        <f>[1]Komponen!D12</f>
        <v xml:space="preserve">Memberikan mahasiswa pertanyaan ketika proses perkuliahan </v>
      </c>
      <c r="E12" s="3"/>
      <c r="F12">
        <v>1234582989</v>
      </c>
    </row>
    <row r="13" spans="1:6" x14ac:dyDescent="0.25">
      <c r="A13">
        <v>4</v>
      </c>
      <c r="B13" t="s">
        <v>61</v>
      </c>
      <c r="C13" s="9">
        <v>0.2</v>
      </c>
      <c r="D13" s="9" t="str">
        <f>[1]Komponen!D13</f>
        <v xml:space="preserve">Tugas di kumpulkan dalam bentuk menjawab pertanyaan dengan tulis tangan </v>
      </c>
      <c r="E13" s="3"/>
      <c r="F13">
        <v>1234582989</v>
      </c>
    </row>
    <row r="14" spans="1:6" x14ac:dyDescent="0.25">
      <c r="A14">
        <v>5</v>
      </c>
      <c r="B14" t="s">
        <v>62</v>
      </c>
      <c r="C14" s="9">
        <v>0.2</v>
      </c>
      <c r="D14" s="9" t="str">
        <f>[1]Komponen!D14</f>
        <v xml:space="preserve">Tes tertulis </v>
      </c>
      <c r="E14" s="3"/>
      <c r="F14">
        <v>1234582989</v>
      </c>
    </row>
    <row r="15" spans="1:6" x14ac:dyDescent="0.25">
      <c r="A15">
        <v>6</v>
      </c>
      <c r="B15" t="s">
        <v>63</v>
      </c>
      <c r="C15" s="9">
        <v>0.3</v>
      </c>
      <c r="D15" s="9" t="str">
        <f>[1]Komponen!D15</f>
        <v xml:space="preserve">Tes tertulis </v>
      </c>
      <c r="E15" s="3"/>
      <c r="F15">
        <v>1234582989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B19" workbookViewId="0">
      <selection activeCell="J6" sqref="J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154985</v>
      </c>
      <c r="E5" t="s">
        <v>1</v>
      </c>
      <c r="F5" t="s">
        <v>3</v>
      </c>
      <c r="G5" s="3">
        <v>90</v>
      </c>
      <c r="H5" s="3">
        <v>65</v>
      </c>
      <c r="I5" s="3">
        <v>75</v>
      </c>
      <c r="J5" s="3">
        <v>75</v>
      </c>
      <c r="K5" s="3">
        <v>70</v>
      </c>
      <c r="L5" s="3">
        <v>80</v>
      </c>
      <c r="M5">
        <f>G5*Komponen!C10 + H5*Komponen!C11 + I5*Komponen!C12 + J5*Komponen!C13 + K5*Komponen!C14 + L5*Komponen!C15</f>
        <v>76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154354</v>
      </c>
      <c r="E6" t="s">
        <v>1</v>
      </c>
      <c r="F6" t="s">
        <v>3</v>
      </c>
      <c r="G6" s="3">
        <v>80</v>
      </c>
      <c r="H6" s="3">
        <v>65</v>
      </c>
      <c r="I6" s="3">
        <v>50</v>
      </c>
      <c r="J6" s="3">
        <v>50</v>
      </c>
      <c r="K6" s="3">
        <v>75</v>
      </c>
      <c r="L6" s="3">
        <v>70</v>
      </c>
      <c r="M6">
        <f>G6*Komponen!C10 + H6*Komponen!C11 + I6*Komponen!C12 + J6*Komponen!C13 + K6*Komponen!C14 + L6*Komponen!C15</f>
        <v>65.5</v>
      </c>
      <c r="N6" t="str">
        <f t="shared" si="0"/>
        <v>B</v>
      </c>
    </row>
    <row r="7" spans="1:14" x14ac:dyDescent="0.25">
      <c r="A7">
        <v>3</v>
      </c>
      <c r="B7" t="s">
        <v>78</v>
      </c>
      <c r="C7" t="s">
        <v>79</v>
      </c>
      <c r="D7">
        <v>156886</v>
      </c>
      <c r="E7" t="s">
        <v>1</v>
      </c>
      <c r="F7" t="s">
        <v>3</v>
      </c>
      <c r="G7" s="3">
        <v>10</v>
      </c>
      <c r="H7" s="3">
        <v>10</v>
      </c>
      <c r="I7" s="3">
        <v>10</v>
      </c>
      <c r="J7" s="3">
        <v>10</v>
      </c>
      <c r="K7" s="3">
        <v>10</v>
      </c>
      <c r="L7" s="3">
        <v>10</v>
      </c>
      <c r="M7">
        <f>G7*Komponen!C10 + H7*Komponen!C11 + I7*Komponen!C12 + J7*Komponen!C13 + K7*Komponen!C14 + L7*Komponen!C15</f>
        <v>10</v>
      </c>
      <c r="N7" t="str">
        <f t="shared" si="0"/>
        <v>E</v>
      </c>
    </row>
    <row r="8" spans="1:14" x14ac:dyDescent="0.25">
      <c r="A8">
        <v>4</v>
      </c>
      <c r="B8" t="s">
        <v>80</v>
      </c>
      <c r="C8" t="s">
        <v>81</v>
      </c>
      <c r="D8">
        <v>154402</v>
      </c>
      <c r="E8" t="s">
        <v>1</v>
      </c>
      <c r="F8" t="s">
        <v>3</v>
      </c>
      <c r="G8" s="3">
        <v>90</v>
      </c>
      <c r="H8" s="3">
        <v>65</v>
      </c>
      <c r="I8" s="3">
        <v>75</v>
      </c>
      <c r="J8" s="3">
        <v>75</v>
      </c>
      <c r="K8" s="3">
        <v>75</v>
      </c>
      <c r="L8" s="3">
        <v>90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156639</v>
      </c>
      <c r="E9" t="s">
        <v>1</v>
      </c>
      <c r="F9" t="s">
        <v>3</v>
      </c>
      <c r="G9" s="3">
        <v>10</v>
      </c>
      <c r="H9" s="3">
        <v>10</v>
      </c>
      <c r="I9" s="3">
        <v>10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25">
      <c r="A10">
        <v>6</v>
      </c>
      <c r="B10" t="s">
        <v>84</v>
      </c>
      <c r="C10" t="s">
        <v>85</v>
      </c>
      <c r="D10">
        <v>155290</v>
      </c>
      <c r="E10" t="s">
        <v>1</v>
      </c>
      <c r="F10" t="s">
        <v>3</v>
      </c>
      <c r="G10" s="3">
        <v>70</v>
      </c>
      <c r="H10" s="3">
        <v>65</v>
      </c>
      <c r="I10" s="3">
        <v>50</v>
      </c>
      <c r="J10" s="3">
        <v>50</v>
      </c>
      <c r="K10" s="3">
        <v>75</v>
      </c>
      <c r="L10" s="3">
        <v>90</v>
      </c>
      <c r="M10">
        <f>G10*Komponen!C10 + H10*Komponen!C11 + I10*Komponen!C12 + J10*Komponen!C13 + K10*Komponen!C14 + L10*Komponen!C15</f>
        <v>70.5</v>
      </c>
      <c r="N10" t="str">
        <f t="shared" si="0"/>
        <v>B+</v>
      </c>
    </row>
    <row r="11" spans="1:14" x14ac:dyDescent="0.25">
      <c r="A11">
        <v>7</v>
      </c>
      <c r="B11" t="s">
        <v>86</v>
      </c>
      <c r="C11" t="s">
        <v>87</v>
      </c>
      <c r="D11">
        <v>156245</v>
      </c>
      <c r="E11" t="s">
        <v>1</v>
      </c>
      <c r="F11" t="s">
        <v>3</v>
      </c>
      <c r="G11" s="3">
        <v>90</v>
      </c>
      <c r="H11" s="3">
        <v>65</v>
      </c>
      <c r="I11" s="3">
        <v>60</v>
      </c>
      <c r="J11" s="3">
        <v>60</v>
      </c>
      <c r="K11" s="3">
        <v>60</v>
      </c>
      <c r="L11" s="3">
        <v>70</v>
      </c>
      <c r="M11">
        <f>G11*Komponen!C10 + H11*Komponen!C11 + I11*Komponen!C12 + J11*Komponen!C13 + K11*Komponen!C14 + L11*Komponen!C15</f>
        <v>66.5</v>
      </c>
      <c r="N11" t="str">
        <f t="shared" si="0"/>
        <v>B</v>
      </c>
    </row>
    <row r="12" spans="1:14" x14ac:dyDescent="0.25">
      <c r="A12">
        <v>8</v>
      </c>
      <c r="B12" t="s">
        <v>88</v>
      </c>
      <c r="C12" t="s">
        <v>89</v>
      </c>
      <c r="D12">
        <v>154300</v>
      </c>
      <c r="E12" t="s">
        <v>1</v>
      </c>
      <c r="F12" t="s">
        <v>3</v>
      </c>
      <c r="G12" s="3">
        <v>90</v>
      </c>
      <c r="H12" s="3">
        <v>65</v>
      </c>
      <c r="I12" s="3">
        <v>75</v>
      </c>
      <c r="J12" s="3">
        <v>75</v>
      </c>
      <c r="K12" s="3">
        <v>75</v>
      </c>
      <c r="L12" s="3">
        <v>90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154319</v>
      </c>
      <c r="E13" t="s">
        <v>1</v>
      </c>
      <c r="F13" t="s">
        <v>3</v>
      </c>
      <c r="G13" s="3">
        <v>70</v>
      </c>
      <c r="H13" s="3">
        <v>65</v>
      </c>
      <c r="I13" s="3">
        <v>40</v>
      </c>
      <c r="J13" s="3">
        <v>40</v>
      </c>
      <c r="K13" s="3">
        <v>65</v>
      </c>
      <c r="L13" s="3">
        <v>0</v>
      </c>
      <c r="M13">
        <f>G13*Komponen!C10 + H13*Komponen!C11 + I13*Komponen!C12 + J13*Komponen!C13 + K13*Komponen!C14 + L13*Komponen!C15</f>
        <v>38.5</v>
      </c>
      <c r="N13" t="str">
        <f t="shared" si="0"/>
        <v>D</v>
      </c>
    </row>
    <row r="14" spans="1:14" x14ac:dyDescent="0.25">
      <c r="A14">
        <v>10</v>
      </c>
      <c r="B14" t="s">
        <v>92</v>
      </c>
      <c r="C14" t="s">
        <v>93</v>
      </c>
      <c r="D14">
        <v>154684</v>
      </c>
      <c r="E14" t="s">
        <v>1</v>
      </c>
      <c r="F14" t="s">
        <v>3</v>
      </c>
      <c r="G14" s="3">
        <v>70</v>
      </c>
      <c r="H14" s="3">
        <v>65</v>
      </c>
      <c r="I14" s="3">
        <v>75</v>
      </c>
      <c r="J14" s="3">
        <v>75</v>
      </c>
      <c r="K14" s="3">
        <v>75</v>
      </c>
      <c r="L14" s="3">
        <v>90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154633</v>
      </c>
      <c r="E15" t="s">
        <v>1</v>
      </c>
      <c r="F15" t="s">
        <v>3</v>
      </c>
      <c r="G15" s="3">
        <v>70</v>
      </c>
      <c r="H15" s="3">
        <v>60</v>
      </c>
      <c r="I15" s="3">
        <v>60</v>
      </c>
      <c r="J15" s="3">
        <v>75</v>
      </c>
      <c r="K15" s="3">
        <v>75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 t="s">
        <v>96</v>
      </c>
      <c r="C16" t="s">
        <v>97</v>
      </c>
      <c r="D16">
        <v>154316</v>
      </c>
      <c r="E16" t="s">
        <v>1</v>
      </c>
      <c r="F16" t="s">
        <v>3</v>
      </c>
      <c r="G16" s="3">
        <v>90</v>
      </c>
      <c r="H16" s="3">
        <v>65</v>
      </c>
      <c r="I16" s="3">
        <v>75</v>
      </c>
      <c r="J16" s="3">
        <v>75</v>
      </c>
      <c r="K16" s="3">
        <v>60</v>
      </c>
      <c r="L16" s="3">
        <v>90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154641</v>
      </c>
      <c r="E17" t="s">
        <v>1</v>
      </c>
      <c r="F17" t="s">
        <v>3</v>
      </c>
      <c r="G17" s="3">
        <v>90</v>
      </c>
      <c r="H17" s="3">
        <v>65</v>
      </c>
      <c r="I17" s="3">
        <v>75</v>
      </c>
      <c r="J17" s="3">
        <v>75</v>
      </c>
      <c r="K17" s="3">
        <v>70</v>
      </c>
      <c r="L17" s="3">
        <v>80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 x14ac:dyDescent="0.25">
      <c r="A18">
        <v>14</v>
      </c>
      <c r="B18" t="s">
        <v>100</v>
      </c>
      <c r="C18" t="s">
        <v>101</v>
      </c>
      <c r="D18">
        <v>155334</v>
      </c>
      <c r="E18" t="s">
        <v>1</v>
      </c>
      <c r="F18" t="s">
        <v>3</v>
      </c>
      <c r="G18" s="3">
        <v>85</v>
      </c>
      <c r="H18" s="3">
        <v>65</v>
      </c>
      <c r="I18" s="3">
        <v>75</v>
      </c>
      <c r="J18" s="3">
        <v>75</v>
      </c>
      <c r="K18" s="3">
        <v>70</v>
      </c>
      <c r="L18" s="3">
        <v>70</v>
      </c>
      <c r="M18">
        <f>G18*Komponen!C10 + H18*Komponen!C11 + I18*Komponen!C12 + J18*Komponen!C13 + K18*Komponen!C14 + L18*Komponen!C15</f>
        <v>72.5</v>
      </c>
      <c r="N18" t="str">
        <f t="shared" si="0"/>
        <v>B+</v>
      </c>
    </row>
    <row r="19" spans="1:14" x14ac:dyDescent="0.25">
      <c r="A19">
        <v>15</v>
      </c>
      <c r="B19" t="s">
        <v>102</v>
      </c>
      <c r="C19" t="s">
        <v>103</v>
      </c>
      <c r="D19">
        <v>154311</v>
      </c>
      <c r="E19" t="s">
        <v>1</v>
      </c>
      <c r="F19" t="s">
        <v>3</v>
      </c>
      <c r="G19" s="3">
        <v>85</v>
      </c>
      <c r="H19" s="3">
        <v>65</v>
      </c>
      <c r="I19" s="3">
        <v>60</v>
      </c>
      <c r="J19" s="3">
        <v>65</v>
      </c>
      <c r="K19" s="3">
        <v>70</v>
      </c>
      <c r="L19" s="3">
        <v>70</v>
      </c>
      <c r="M19">
        <f>G19*Komponen!C10 + H19*Komponen!C11 + I19*Komponen!C12 + J19*Komponen!C13 + K19*Komponen!C14 + L19*Komponen!C15</f>
        <v>69</v>
      </c>
      <c r="N19" t="str">
        <f t="shared" si="0"/>
        <v>B</v>
      </c>
    </row>
    <row r="20" spans="1:14" x14ac:dyDescent="0.25">
      <c r="A20">
        <v>16</v>
      </c>
      <c r="B20" t="s">
        <v>104</v>
      </c>
      <c r="C20" t="s">
        <v>105</v>
      </c>
      <c r="D20">
        <v>154324</v>
      </c>
      <c r="E20" t="s">
        <v>1</v>
      </c>
      <c r="F20" t="s">
        <v>3</v>
      </c>
      <c r="G20" s="3">
        <v>90</v>
      </c>
      <c r="H20" s="3">
        <v>65</v>
      </c>
      <c r="I20" s="3">
        <v>75</v>
      </c>
      <c r="J20" s="3">
        <v>75</v>
      </c>
      <c r="K20" s="3">
        <v>75</v>
      </c>
      <c r="L20" s="3">
        <v>90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106</v>
      </c>
      <c r="C21" t="s">
        <v>107</v>
      </c>
      <c r="D21">
        <v>154445</v>
      </c>
      <c r="E21" t="s">
        <v>1</v>
      </c>
      <c r="F21" t="s">
        <v>3</v>
      </c>
      <c r="G21" s="3">
        <v>90</v>
      </c>
      <c r="H21" s="3">
        <v>65</v>
      </c>
      <c r="I21" s="3">
        <v>75</v>
      </c>
      <c r="J21" s="3">
        <v>75</v>
      </c>
      <c r="K21" s="3">
        <v>80</v>
      </c>
      <c r="L21" s="3">
        <v>90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 t="s">
        <v>108</v>
      </c>
      <c r="C22" t="s">
        <v>109</v>
      </c>
      <c r="D22">
        <v>154525</v>
      </c>
      <c r="E22" t="s">
        <v>1</v>
      </c>
      <c r="F22" t="s">
        <v>3</v>
      </c>
      <c r="G22" s="3">
        <v>10</v>
      </c>
      <c r="H22" s="3">
        <v>10</v>
      </c>
      <c r="I22" s="3">
        <v>10</v>
      </c>
      <c r="J22" s="3">
        <v>10</v>
      </c>
      <c r="K22" s="3">
        <v>10</v>
      </c>
      <c r="L22" s="3">
        <v>10</v>
      </c>
      <c r="M22">
        <f>G22*Komponen!C10 + H22*Komponen!C11 + I22*Komponen!C12 + J22*Komponen!C13 + K22*Komponen!C14 + L22*Komponen!C15</f>
        <v>10</v>
      </c>
      <c r="N22" t="str">
        <f t="shared" si="0"/>
        <v>E</v>
      </c>
    </row>
    <row r="23" spans="1:14" x14ac:dyDescent="0.25">
      <c r="A23">
        <v>19</v>
      </c>
      <c r="B23" t="s">
        <v>110</v>
      </c>
      <c r="C23" t="s">
        <v>111</v>
      </c>
      <c r="D23">
        <v>154317</v>
      </c>
      <c r="E23" t="s">
        <v>1</v>
      </c>
      <c r="F23" t="s">
        <v>3</v>
      </c>
      <c r="G23" s="3">
        <v>80</v>
      </c>
      <c r="H23" s="3">
        <v>65</v>
      </c>
      <c r="I23" s="3">
        <v>60</v>
      </c>
      <c r="J23" s="3">
        <v>75</v>
      </c>
      <c r="K23" s="3">
        <v>70</v>
      </c>
      <c r="L23" s="3">
        <v>80</v>
      </c>
      <c r="M23">
        <f>G23*Komponen!C10 + H23*Komponen!C11 + I23*Komponen!C12 + J23*Komponen!C13 + K23*Komponen!C14 + L23*Komponen!C15</f>
        <v>73.5</v>
      </c>
      <c r="N23" t="str">
        <f t="shared" si="0"/>
        <v>B+</v>
      </c>
    </row>
    <row r="24" spans="1:14" x14ac:dyDescent="0.25">
      <c r="A24">
        <v>20</v>
      </c>
      <c r="B24" t="s">
        <v>112</v>
      </c>
      <c r="C24" t="s">
        <v>113</v>
      </c>
      <c r="D24">
        <v>156191</v>
      </c>
      <c r="E24" t="s">
        <v>1</v>
      </c>
      <c r="F24" t="s">
        <v>3</v>
      </c>
      <c r="G24" s="3">
        <v>80</v>
      </c>
      <c r="H24" s="3">
        <v>65</v>
      </c>
      <c r="I24" s="3">
        <v>60</v>
      </c>
      <c r="J24" s="3">
        <v>75</v>
      </c>
      <c r="K24" s="3">
        <v>75</v>
      </c>
      <c r="L24" s="3">
        <v>80</v>
      </c>
      <c r="M24">
        <f>G24*Komponen!C10 + H24*Komponen!C11 + I24*Komponen!C12 + J24*Komponen!C13 + K24*Komponen!C14 + L24*Komponen!C15</f>
        <v>74.5</v>
      </c>
      <c r="N24" t="str">
        <f t="shared" si="0"/>
        <v>B+</v>
      </c>
    </row>
    <row r="25" spans="1:14" x14ac:dyDescent="0.25">
      <c r="A25">
        <v>21</v>
      </c>
      <c r="B25" t="s">
        <v>114</v>
      </c>
      <c r="C25" t="s">
        <v>115</v>
      </c>
      <c r="D25">
        <v>154333</v>
      </c>
      <c r="E25" t="s">
        <v>1</v>
      </c>
      <c r="F25" t="s">
        <v>3</v>
      </c>
      <c r="G25" s="3">
        <v>80</v>
      </c>
      <c r="H25" s="3">
        <v>65</v>
      </c>
      <c r="I25" s="3">
        <v>60</v>
      </c>
      <c r="J25" s="3">
        <v>65</v>
      </c>
      <c r="K25" s="3">
        <v>0</v>
      </c>
      <c r="L25" s="3">
        <v>90</v>
      </c>
      <c r="M25">
        <f>G25*Komponen!C10 + H25*Komponen!C11 + I25*Komponen!C12 + J25*Komponen!C13 + K25*Komponen!C14 + L25*Komponen!C15</f>
        <v>60.5</v>
      </c>
      <c r="N25" t="str">
        <f t="shared" si="0"/>
        <v>B-</v>
      </c>
    </row>
    <row r="26" spans="1:14" x14ac:dyDescent="0.25">
      <c r="A26">
        <v>22</v>
      </c>
      <c r="B26" t="s">
        <v>116</v>
      </c>
      <c r="C26" t="s">
        <v>117</v>
      </c>
      <c r="D26">
        <v>155212</v>
      </c>
      <c r="E26" t="s">
        <v>1</v>
      </c>
      <c r="F26" t="s">
        <v>3</v>
      </c>
      <c r="G26" s="3">
        <v>80</v>
      </c>
      <c r="H26" s="3">
        <v>65</v>
      </c>
      <c r="I26" s="3">
        <v>60</v>
      </c>
      <c r="J26" s="3">
        <v>75</v>
      </c>
      <c r="K26" s="3">
        <v>70</v>
      </c>
      <c r="L26" s="3">
        <v>80</v>
      </c>
      <c r="M26">
        <f>G26*Komponen!C10 + H26*Komponen!C11 + I26*Komponen!C12 + J26*Komponen!C13 + K26*Komponen!C14 + L26*Komponen!C15</f>
        <v>73.5</v>
      </c>
      <c r="N2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atika rahmi</cp:lastModifiedBy>
  <dcterms:created xsi:type="dcterms:W3CDTF">2025-01-28T16:09:24Z</dcterms:created>
  <dcterms:modified xsi:type="dcterms:W3CDTF">2025-01-28T18:21:05Z</dcterms:modified>
  <cp:category>nilai</cp:category>
</cp:coreProperties>
</file>