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hazali Jogang\Downloads\"/>
    </mc:Choice>
  </mc:AlternateContent>
  <xr:revisionPtr revIDLastSave="0" documentId="13_ncr:1_{39092A3B-6224-41DC-931F-1234FC0BFFF4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0" i="4" l="1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<sst xmlns="http://schemas.openxmlformats.org/spreadsheetml/2006/main" count="237" uniqueCount="150">
  <si>
    <t>KODE MK</t>
  </si>
  <si>
    <t>E1C2A66A</t>
  </si>
  <si>
    <t>NAMA MK</t>
  </si>
  <si>
    <t>FARMASI RUMAH SAKIT</t>
  </si>
  <si>
    <t>NAMA KELAS</t>
  </si>
  <si>
    <t>7B</t>
  </si>
  <si>
    <t>Program Studi</t>
  </si>
  <si>
    <t>S1 FARMASI</t>
  </si>
  <si>
    <t>Fakultas</t>
  </si>
  <si>
    <t>ILMU KESEHATAN</t>
  </si>
  <si>
    <t>Semester</t>
  </si>
  <si>
    <t>Nama Dosen</t>
  </si>
  <si>
    <t>BAIQ NURBAETY, M.Sc,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</si>
  <si>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</si>
  <si>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</si>
  <si>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</si>
  <si>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</si>
  <si>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</si>
  <si>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</si>
  <si>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</si>
  <si>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</si>
  <si>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</si>
  <si>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</si>
  <si>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</si>
  <si>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</si>
  <si>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</si>
  <si>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</si>
  <si>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</si>
  <si>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</si>
  <si>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</si>
  <si>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</si>
  <si>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</si>
  <si>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</si>
  <si>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</si>
  <si>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</si>
  <si>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</si>
  <si>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</si>
  <si>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</si>
  <si>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</si>
  <si>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</si>
  <si>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</si>
  <si>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</si>
  <si>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</si>
  <si>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</si>
  <si>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</si>
  <si>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</si>
  <si>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</si>
  <si>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</si>
  <si>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</si>
  <si>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</si>
  <si>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</si>
  <si>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</si>
  <si>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</si>
  <si>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</si>
  <si>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</si>
  <si>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</si>
  <si>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</si>
  <si>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</si>
  <si>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</si>
  <si>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</si>
  <si>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</si>
  <si>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</si>
  <si>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</si>
  <si>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</si>
  <si>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</si>
  <si>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FARMASI RUMAH SAKIT (E1C2A66A)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</si>
  <si>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</si>
  <si>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</si>
  <si>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</si>
  <si>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</si>
  <si>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</si>
  <si>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</si>
  <si>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</si>
  <si>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</si>
  <si>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</si>
  <si>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2021E1C019</t>
  </si>
  <si>
    <t>EVA YULIANDARI</t>
  </si>
  <si>
    <t>2021E1C020</t>
  </si>
  <si>
    <t>FENNY ANGGRAINI</t>
  </si>
  <si>
    <t>2021E1C022</t>
  </si>
  <si>
    <t>GITA SULIASTRI</t>
  </si>
  <si>
    <t>2021E1C023</t>
  </si>
  <si>
    <t>HAERUNNISA MAULINDA</t>
  </si>
  <si>
    <t>2021E1C024</t>
  </si>
  <si>
    <t>HAIRUNISYAH</t>
  </si>
  <si>
    <t>2021E1C025</t>
  </si>
  <si>
    <t>IKA JULIANTY</t>
  </si>
  <si>
    <t>2021E1C026</t>
  </si>
  <si>
    <t>IKHLASUL AMAL RAMZI</t>
  </si>
  <si>
    <t>2021E1C027</t>
  </si>
  <si>
    <t>ILIANSYAH</t>
  </si>
  <si>
    <t>2021E1C028</t>
  </si>
  <si>
    <t>INDAH TITIN LESTARI</t>
  </si>
  <si>
    <t>2021E1C029</t>
  </si>
  <si>
    <t>IRA PUSPITA</t>
  </si>
  <si>
    <t>2021E1C030</t>
  </si>
  <si>
    <t>JIHAN IMEL FAIHA</t>
  </si>
  <si>
    <t>2021E1C031</t>
  </si>
  <si>
    <t>KANITA NAURA SALSABILA</t>
  </si>
  <si>
    <t>2021E1C032</t>
  </si>
  <si>
    <t>LALU DONI URIF KUSUMA</t>
  </si>
  <si>
    <t>2021E1C033</t>
  </si>
  <si>
    <t>MAJEDI INDRA PERNAMA</t>
  </si>
  <si>
    <t>2021E1C034</t>
  </si>
  <si>
    <t>MUHAIMIN</t>
  </si>
  <si>
    <t>2021E1C035</t>
  </si>
  <si>
    <t>MUHAMAD LAZIM</t>
  </si>
  <si>
    <t>2021E1C074</t>
  </si>
  <si>
    <t>HALIMAH ABDUL MALIK</t>
  </si>
  <si>
    <t>2021E1C075</t>
  </si>
  <si>
    <t>HALISAH</t>
  </si>
  <si>
    <t>2021E1C076</t>
  </si>
  <si>
    <t>INDRASUL PUTRA</t>
  </si>
  <si>
    <t>2021E1C077</t>
  </si>
  <si>
    <t>LALU TEGUH WINATRA</t>
  </si>
  <si>
    <t>2021E1C078</t>
  </si>
  <si>
    <t>MUHAMMAD FAIZ IRVANSYAH</t>
  </si>
  <si>
    <t>2021E1C091</t>
  </si>
  <si>
    <t>YULIA KURNIAWATIEN</t>
  </si>
  <si>
    <t>2021E1C098</t>
  </si>
  <si>
    <t>JOHRATU</t>
  </si>
  <si>
    <t>2021E1C099</t>
  </si>
  <si>
    <t>LALU SEFLIDA LOMMATHA</t>
  </si>
  <si>
    <t>2021E1C100</t>
  </si>
  <si>
    <t>LINA FAUZIAH</t>
  </si>
  <si>
    <t>2021E1C101</t>
  </si>
  <si>
    <t>LIZA INTAN PATMALA</t>
  </si>
  <si>
    <t>Definisi, Fungsi Dan Pelayanan Kefarmasian Di RS</t>
  </si>
  <si>
    <t>Definition, Functions, and Pharmaceutical Services in Hospitals</t>
  </si>
  <si>
    <t>Organisasi Rumah Sakit</t>
  </si>
  <si>
    <t>Hospital Organization</t>
  </si>
  <si>
    <t>Pengelolaan Logistic Rumah Sakit</t>
  </si>
  <si>
    <t>Hospital Logistics Management</t>
  </si>
  <si>
    <t>Ujian Tengah Semester</t>
  </si>
  <si>
    <t>Midterm exam</t>
  </si>
  <si>
    <t>Central Sterile Supply Department</t>
  </si>
  <si>
    <t>Pengendalian Penyakit Infeksi</t>
  </si>
  <si>
    <t>Infectious Disease Control</t>
  </si>
  <si>
    <t>Program Pengendalian Resistensi Antimikroba</t>
  </si>
  <si>
    <t>Antimicrobial Resistance Control Program</t>
  </si>
  <si>
    <t>Pengelolaan Limbah RS</t>
  </si>
  <si>
    <t>Hospital Waste Management</t>
  </si>
  <si>
    <t>Ujian Akhir Semester</t>
  </si>
  <si>
    <t>Final exams</t>
  </si>
  <si>
    <t>Penjelasan materi dan diskusi grup kecil</t>
  </si>
  <si>
    <t>Explanation of material and small group discussions</t>
  </si>
  <si>
    <t>Menyusun makalah dan membuat resume materi yg dijelaskan</t>
  </si>
  <si>
    <t>Create a resume of the material described</t>
  </si>
  <si>
    <t>Mid-term examination</t>
  </si>
  <si>
    <t>Final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</si>
</sst>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4" borderId="0" xfId="0" applyFill="1"/>
    <xf numFmtId="0" fontId="0" fillId="4" borderId="0" xfId="0" applyFill="1" applyProtection="1">
      <protection locked="0"/>
    </xf>
    <xf numFmtId="2" fontId="0" fillId="4" borderId="0" xfId="0" applyNumberFormat="1" applyFill="1"/>
    <xf numFmtId="2" fontId="0" fillId="0" borderId="0" xfId="0" applyNumberFormat="1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0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1" t="s">
        <v>127</v>
      </c>
      <c r="C10" s="11" t="s">
        <v>128</v>
      </c>
      <c r="D10">
        <v>1234581029</v>
      </c>
    </row>
    <row r="11" spans="1:4" x14ac:dyDescent="0.25">
      <c r="A11">
        <v>2</v>
      </c>
      <c r="B11" s="11" t="s">
        <v>127</v>
      </c>
      <c r="C11" s="11" t="s">
        <v>128</v>
      </c>
      <c r="D11">
        <v>1234581029</v>
      </c>
    </row>
    <row r="12" spans="1:4" x14ac:dyDescent="0.25">
      <c r="A12">
        <v>3</v>
      </c>
      <c r="B12" s="11" t="s">
        <v>129</v>
      </c>
      <c r="C12" s="11" t="s">
        <v>130</v>
      </c>
      <c r="D12">
        <v>1234581029</v>
      </c>
    </row>
    <row r="13" spans="1:4" x14ac:dyDescent="0.25">
      <c r="A13">
        <v>4</v>
      </c>
      <c r="B13" s="11" t="s">
        <v>129</v>
      </c>
      <c r="C13" s="11" t="s">
        <v>130</v>
      </c>
      <c r="D13">
        <v>1234581029</v>
      </c>
    </row>
    <row r="14" spans="1:4" x14ac:dyDescent="0.25">
      <c r="A14">
        <v>5</v>
      </c>
      <c r="B14" s="11" t="s">
        <v>131</v>
      </c>
      <c r="C14" s="11" t="s">
        <v>132</v>
      </c>
      <c r="D14">
        <v>1234581029</v>
      </c>
    </row>
    <row r="15" spans="1:4" x14ac:dyDescent="0.25">
      <c r="A15">
        <v>6</v>
      </c>
      <c r="B15" s="11" t="s">
        <v>131</v>
      </c>
      <c r="C15" s="11" t="s">
        <v>132</v>
      </c>
      <c r="D15">
        <v>1234581029</v>
      </c>
    </row>
    <row r="16" spans="1:4" x14ac:dyDescent="0.25">
      <c r="A16">
        <v>7</v>
      </c>
      <c r="B16" s="11" t="s">
        <v>131</v>
      </c>
      <c r="C16" s="11" t="s">
        <v>132</v>
      </c>
      <c r="D16">
        <v>1234581029</v>
      </c>
    </row>
    <row r="17" spans="1:4" x14ac:dyDescent="0.25">
      <c r="A17">
        <v>8</v>
      </c>
      <c r="B17" s="11" t="s">
        <v>133</v>
      </c>
      <c r="C17" s="11" t="s">
        <v>134</v>
      </c>
      <c r="D17">
        <v>1234581029</v>
      </c>
    </row>
    <row r="18" spans="1:4" x14ac:dyDescent="0.25">
      <c r="A18">
        <v>9</v>
      </c>
      <c r="B18" s="12" t="s">
        <v>135</v>
      </c>
      <c r="C18" s="11" t="s">
        <v>135</v>
      </c>
      <c r="D18">
        <v>1234581029</v>
      </c>
    </row>
    <row r="19" spans="1:4" x14ac:dyDescent="0.25">
      <c r="A19">
        <v>10</v>
      </c>
      <c r="B19" s="12" t="s">
        <v>135</v>
      </c>
      <c r="C19" s="11" t="s">
        <v>135</v>
      </c>
      <c r="D19">
        <v>1234581029</v>
      </c>
    </row>
    <row r="20" spans="1:4" x14ac:dyDescent="0.25">
      <c r="A20">
        <v>11</v>
      </c>
      <c r="B20" s="11" t="s">
        <v>136</v>
      </c>
      <c r="C20" s="11" t="s">
        <v>137</v>
      </c>
      <c r="D20">
        <v>1234581029</v>
      </c>
    </row>
    <row r="21" spans="1:4" x14ac:dyDescent="0.25">
      <c r="A21">
        <v>12</v>
      </c>
      <c r="B21" s="11" t="s">
        <v>136</v>
      </c>
      <c r="C21" s="11" t="s">
        <v>137</v>
      </c>
      <c r="D21">
        <v>1234581029</v>
      </c>
    </row>
    <row r="22" spans="1:4" x14ac:dyDescent="0.25">
      <c r="A22">
        <v>13</v>
      </c>
      <c r="B22" s="11" t="s">
        <v>138</v>
      </c>
      <c r="C22" s="11" t="s">
        <v>139</v>
      </c>
      <c r="D22">
        <v>1234581029</v>
      </c>
    </row>
    <row r="23" spans="1:4" x14ac:dyDescent="0.25">
      <c r="A23">
        <v>14</v>
      </c>
      <c r="B23" s="11" t="s">
        <v>140</v>
      </c>
      <c r="C23" s="11" t="s">
        <v>141</v>
      </c>
      <c r="D23">
        <v>1234581029</v>
      </c>
    </row>
    <row r="24" spans="1:4" x14ac:dyDescent="0.25">
      <c r="A24">
        <v>15</v>
      </c>
      <c r="B24" s="11" t="s">
        <v>140</v>
      </c>
      <c r="C24" s="11" t="s">
        <v>141</v>
      </c>
      <c r="D24">
        <v>1234581029</v>
      </c>
    </row>
    <row r="25" spans="1:4" x14ac:dyDescent="0.25">
      <c r="A25">
        <v>16</v>
      </c>
      <c r="B25" s="11" t="s">
        <v>142</v>
      </c>
      <c r="C25" s="11" t="s">
        <v>143</v>
      </c>
      <c r="D25">
        <v>1234581029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3" t="s">
        <v>19</v>
      </c>
      <c r="C3" s="13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144</v>
      </c>
      <c r="E10" s="3" t="s">
        <v>145</v>
      </c>
      <c r="F10">
        <v>1234581029</v>
      </c>
    </row>
    <row r="11" spans="1:6" x14ac:dyDescent="0.25">
      <c r="A11">
        <v>2</v>
      </c>
      <c r="B11" t="s">
        <v>60</v>
      </c>
      <c r="C11" s="9"/>
      <c r="D11" s="3"/>
      <c r="E11" s="3"/>
      <c r="F11">
        <v>1234581029</v>
      </c>
    </row>
    <row r="12" spans="1:6" x14ac:dyDescent="0.25">
      <c r="A12">
        <v>3</v>
      </c>
      <c r="B12" t="s">
        <v>61</v>
      </c>
      <c r="C12" s="9"/>
      <c r="D12" s="3"/>
      <c r="E12" s="3"/>
      <c r="F12">
        <v>1234581029</v>
      </c>
    </row>
    <row r="13" spans="1:6" x14ac:dyDescent="0.25">
      <c r="A13">
        <v>4</v>
      </c>
      <c r="B13" t="s">
        <v>62</v>
      </c>
      <c r="C13" s="9">
        <v>0.2</v>
      </c>
      <c r="D13" s="3" t="s">
        <v>146</v>
      </c>
      <c r="E13" s="3" t="s">
        <v>147</v>
      </c>
      <c r="F13">
        <v>1234581029</v>
      </c>
    </row>
    <row r="14" spans="1:6" x14ac:dyDescent="0.25">
      <c r="A14">
        <v>5</v>
      </c>
      <c r="B14" t="s">
        <v>63</v>
      </c>
      <c r="C14" s="9">
        <v>0.3</v>
      </c>
      <c r="D14" s="3" t="s">
        <v>133</v>
      </c>
      <c r="E14" s="3" t="s">
        <v>148</v>
      </c>
      <c r="F14">
        <v>1234581029</v>
      </c>
    </row>
    <row r="15" spans="1:6" x14ac:dyDescent="0.25">
      <c r="A15">
        <v>6</v>
      </c>
      <c r="B15" t="s">
        <v>64</v>
      </c>
      <c r="C15" s="9">
        <v>0.3</v>
      </c>
      <c r="D15" s="3" t="s">
        <v>142</v>
      </c>
      <c r="E15" s="3" t="s">
        <v>149</v>
      </c>
      <c r="F15">
        <v>1234581029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workbookViewId="0">
      <selection activeCell="M22" sqref="M2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4" t="s">
        <v>65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75</v>
      </c>
      <c r="C5" t="s">
        <v>76</v>
      </c>
      <c r="D5">
        <v>153872</v>
      </c>
      <c r="E5" t="s">
        <v>1</v>
      </c>
      <c r="F5" t="s">
        <v>3</v>
      </c>
      <c r="G5" s="3">
        <v>85</v>
      </c>
      <c r="H5" s="3"/>
      <c r="I5" s="3"/>
      <c r="J5" s="3">
        <v>85</v>
      </c>
      <c r="K5" s="3">
        <v>96</v>
      </c>
      <c r="L5" s="3">
        <v>82.5</v>
      </c>
      <c r="M5" s="18">
        <f>G5*Komponen!C10 + H5*Komponen!C11 + I5*Komponen!C12 + J5*Komponen!C13 + K5*Komponen!C14 + L5*Komponen!C15</f>
        <v>87.55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77</v>
      </c>
      <c r="C6" t="s">
        <v>78</v>
      </c>
      <c r="D6">
        <v>153799</v>
      </c>
      <c r="E6" t="s">
        <v>1</v>
      </c>
      <c r="F6" t="s">
        <v>3</v>
      </c>
      <c r="G6" s="3">
        <v>85</v>
      </c>
      <c r="H6" s="3"/>
      <c r="I6" s="3"/>
      <c r="J6" s="3">
        <v>85</v>
      </c>
      <c r="K6" s="3">
        <v>96</v>
      </c>
      <c r="L6" s="3">
        <v>86</v>
      </c>
      <c r="M6" s="18">
        <f>G6*Komponen!C10 + H6*Komponen!C11 + I6*Komponen!C12 + J6*Komponen!C13 + K6*Komponen!C14 + L6*Komponen!C15</f>
        <v>88.6</v>
      </c>
      <c r="N6" t="str">
        <f t="shared" si="0"/>
        <v>A</v>
      </c>
    </row>
    <row r="7" spans="1:14" x14ac:dyDescent="0.25">
      <c r="A7">
        <v>3</v>
      </c>
      <c r="B7" t="s">
        <v>79</v>
      </c>
      <c r="C7" t="s">
        <v>80</v>
      </c>
      <c r="D7">
        <v>153819</v>
      </c>
      <c r="E7" t="s">
        <v>1</v>
      </c>
      <c r="F7" t="s">
        <v>3</v>
      </c>
      <c r="G7" s="3">
        <v>85</v>
      </c>
      <c r="H7" s="3"/>
      <c r="I7" s="3"/>
      <c r="J7" s="3">
        <v>85</v>
      </c>
      <c r="K7" s="3">
        <v>100</v>
      </c>
      <c r="L7" s="3">
        <v>82.5</v>
      </c>
      <c r="M7" s="18">
        <f>G7*Komponen!C10 + H7*Komponen!C11 + I7*Komponen!C12 + J7*Komponen!C13 + K7*Komponen!C14 + L7*Komponen!C15</f>
        <v>88.75</v>
      </c>
      <c r="N7" t="str">
        <f t="shared" si="0"/>
        <v>A</v>
      </c>
    </row>
    <row r="8" spans="1:14" x14ac:dyDescent="0.25">
      <c r="A8">
        <v>4</v>
      </c>
      <c r="B8" t="s">
        <v>81</v>
      </c>
      <c r="C8" t="s">
        <v>82</v>
      </c>
      <c r="D8">
        <v>153817</v>
      </c>
      <c r="E8" t="s">
        <v>1</v>
      </c>
      <c r="F8" t="s">
        <v>3</v>
      </c>
      <c r="G8" s="3">
        <v>85</v>
      </c>
      <c r="H8" s="3"/>
      <c r="I8" s="3"/>
      <c r="J8" s="3">
        <v>85</v>
      </c>
      <c r="K8" s="3">
        <v>100</v>
      </c>
      <c r="L8" s="3">
        <v>93</v>
      </c>
      <c r="M8" s="18">
        <f>G8*Komponen!C10 + H8*Komponen!C11 + I8*Komponen!C12 + J8*Komponen!C13 + K8*Komponen!C14 + L8*Komponen!C15</f>
        <v>91.9</v>
      </c>
      <c r="N8" t="str">
        <f t="shared" si="0"/>
        <v>A</v>
      </c>
    </row>
    <row r="9" spans="1:14" x14ac:dyDescent="0.25">
      <c r="A9">
        <v>5</v>
      </c>
      <c r="B9" t="s">
        <v>83</v>
      </c>
      <c r="C9" t="s">
        <v>84</v>
      </c>
      <c r="D9">
        <v>153856</v>
      </c>
      <c r="E9" t="s">
        <v>1</v>
      </c>
      <c r="F9" t="s">
        <v>3</v>
      </c>
      <c r="G9" s="3">
        <v>85</v>
      </c>
      <c r="H9" s="3"/>
      <c r="I9" s="3"/>
      <c r="J9" s="3">
        <v>85</v>
      </c>
      <c r="K9" s="3">
        <v>100</v>
      </c>
      <c r="L9" s="3">
        <v>82.5</v>
      </c>
      <c r="M9" s="18">
        <f>G9*Komponen!C10 + H9*Komponen!C11 + I9*Komponen!C12 + J9*Komponen!C13 + K9*Komponen!C14 + L9*Komponen!C15</f>
        <v>88.75</v>
      </c>
      <c r="N9" t="str">
        <f t="shared" si="0"/>
        <v>A</v>
      </c>
    </row>
    <row r="10" spans="1:14" x14ac:dyDescent="0.25">
      <c r="A10">
        <v>6</v>
      </c>
      <c r="B10" t="s">
        <v>85</v>
      </c>
      <c r="C10" t="s">
        <v>86</v>
      </c>
      <c r="D10">
        <v>153811</v>
      </c>
      <c r="E10" t="s">
        <v>1</v>
      </c>
      <c r="F10" t="s">
        <v>3</v>
      </c>
      <c r="G10" s="3">
        <v>85</v>
      </c>
      <c r="H10" s="3"/>
      <c r="I10" s="3"/>
      <c r="J10" s="3">
        <v>85</v>
      </c>
      <c r="K10" s="3">
        <v>100</v>
      </c>
      <c r="L10" s="3">
        <v>86</v>
      </c>
      <c r="M10" s="18">
        <f>G10*Komponen!C10 + H10*Komponen!C11 + I10*Komponen!C12 + J10*Komponen!C13 + K10*Komponen!C14 + L10*Komponen!C15</f>
        <v>89.8</v>
      </c>
      <c r="N10" t="str">
        <f t="shared" si="0"/>
        <v>A</v>
      </c>
    </row>
    <row r="11" spans="1:14" x14ac:dyDescent="0.25">
      <c r="A11">
        <v>7</v>
      </c>
      <c r="B11" t="s">
        <v>87</v>
      </c>
      <c r="C11" t="s">
        <v>88</v>
      </c>
      <c r="D11">
        <v>154115</v>
      </c>
      <c r="E11" t="s">
        <v>1</v>
      </c>
      <c r="F11" t="s">
        <v>3</v>
      </c>
      <c r="G11" s="3">
        <v>85</v>
      </c>
      <c r="H11" s="3"/>
      <c r="I11" s="3"/>
      <c r="J11" s="3">
        <v>85</v>
      </c>
      <c r="K11" s="3">
        <v>80</v>
      </c>
      <c r="L11" s="3">
        <v>75.5</v>
      </c>
      <c r="M11" s="18">
        <f>G11*Komponen!C10 + H11*Komponen!C11 + I11*Komponen!C12 + J11*Komponen!C13 + K11*Komponen!C14 + L11*Komponen!C15</f>
        <v>80.650000000000006</v>
      </c>
      <c r="N11" t="str">
        <f t="shared" si="0"/>
        <v>A</v>
      </c>
    </row>
    <row r="12" spans="1:14" x14ac:dyDescent="0.25">
      <c r="A12">
        <v>8</v>
      </c>
      <c r="B12" t="s">
        <v>89</v>
      </c>
      <c r="C12" t="s">
        <v>90</v>
      </c>
      <c r="D12">
        <v>153748</v>
      </c>
      <c r="E12" t="s">
        <v>1</v>
      </c>
      <c r="F12" t="s">
        <v>3</v>
      </c>
      <c r="G12" s="3">
        <v>85</v>
      </c>
      <c r="H12" s="3"/>
      <c r="I12" s="3"/>
      <c r="J12" s="3">
        <v>85</v>
      </c>
      <c r="K12" s="3">
        <v>84</v>
      </c>
      <c r="L12" s="3">
        <v>86</v>
      </c>
      <c r="M12" s="18">
        <f>G12*Komponen!C10 + H12*Komponen!C11 + I12*Komponen!C12 + J12*Komponen!C13 + K12*Komponen!C14 + L12*Komponen!C15</f>
        <v>85</v>
      </c>
      <c r="N12" t="str">
        <f t="shared" si="0"/>
        <v>A</v>
      </c>
    </row>
    <row r="13" spans="1:14" x14ac:dyDescent="0.25">
      <c r="A13">
        <v>9</v>
      </c>
      <c r="B13" t="s">
        <v>91</v>
      </c>
      <c r="C13" t="s">
        <v>92</v>
      </c>
      <c r="D13">
        <v>154012</v>
      </c>
      <c r="E13" t="s">
        <v>1</v>
      </c>
      <c r="F13" t="s">
        <v>3</v>
      </c>
      <c r="G13" s="3">
        <v>85</v>
      </c>
      <c r="H13" s="3"/>
      <c r="I13" s="3"/>
      <c r="J13" s="3">
        <v>85</v>
      </c>
      <c r="K13" s="3">
        <v>88</v>
      </c>
      <c r="L13" s="3">
        <v>75.5</v>
      </c>
      <c r="M13" s="18">
        <f>G13*Komponen!C10 + H13*Komponen!C11 + I13*Komponen!C12 + J13*Komponen!C13 + K13*Komponen!C14 + L13*Komponen!C15</f>
        <v>83.05</v>
      </c>
      <c r="N13" t="str">
        <f t="shared" si="0"/>
        <v>A</v>
      </c>
    </row>
    <row r="14" spans="1:14" x14ac:dyDescent="0.25">
      <c r="A14">
        <v>10</v>
      </c>
      <c r="B14" t="s">
        <v>93</v>
      </c>
      <c r="C14" t="s">
        <v>94</v>
      </c>
      <c r="D14">
        <v>156999</v>
      </c>
      <c r="E14" t="s">
        <v>1</v>
      </c>
      <c r="F14" t="s">
        <v>3</v>
      </c>
      <c r="G14" s="3">
        <v>85</v>
      </c>
      <c r="H14" s="3"/>
      <c r="I14" s="3"/>
      <c r="J14" s="3">
        <v>85</v>
      </c>
      <c r="K14" s="3">
        <v>100</v>
      </c>
      <c r="L14" s="3">
        <v>79</v>
      </c>
      <c r="M14" s="18">
        <f>G14*Komponen!C10 + H14*Komponen!C11 + I14*Komponen!C12 + J14*Komponen!C13 + K14*Komponen!C14 + L14*Komponen!C15</f>
        <v>87.7</v>
      </c>
      <c r="N14" t="str">
        <f t="shared" si="0"/>
        <v>A</v>
      </c>
    </row>
    <row r="15" spans="1:14" x14ac:dyDescent="0.25">
      <c r="A15">
        <v>11</v>
      </c>
      <c r="B15" t="s">
        <v>95</v>
      </c>
      <c r="C15" t="s">
        <v>96</v>
      </c>
      <c r="D15">
        <v>153852</v>
      </c>
      <c r="E15" t="s">
        <v>1</v>
      </c>
      <c r="F15" t="s">
        <v>3</v>
      </c>
      <c r="G15" s="3">
        <v>85</v>
      </c>
      <c r="H15" s="3"/>
      <c r="I15" s="3"/>
      <c r="J15" s="3">
        <v>85</v>
      </c>
      <c r="K15" s="3">
        <v>100</v>
      </c>
      <c r="L15" s="3">
        <v>86</v>
      </c>
      <c r="M15" s="18">
        <f>G15*Komponen!C10 + H15*Komponen!C11 + I15*Komponen!C12 + J15*Komponen!C13 + K15*Komponen!C14 + L15*Komponen!C15</f>
        <v>89.8</v>
      </c>
      <c r="N15" t="str">
        <f t="shared" si="0"/>
        <v>A</v>
      </c>
    </row>
    <row r="16" spans="1:14" x14ac:dyDescent="0.25">
      <c r="A16">
        <v>12</v>
      </c>
      <c r="B16" t="s">
        <v>97</v>
      </c>
      <c r="C16" t="s">
        <v>98</v>
      </c>
      <c r="D16">
        <v>156045</v>
      </c>
      <c r="E16" t="s">
        <v>1</v>
      </c>
      <c r="F16" t="s">
        <v>3</v>
      </c>
      <c r="G16" s="3">
        <v>85</v>
      </c>
      <c r="H16" s="3"/>
      <c r="I16" s="3"/>
      <c r="J16" s="3">
        <v>85</v>
      </c>
      <c r="K16" s="3">
        <v>100</v>
      </c>
      <c r="L16" s="3">
        <v>86</v>
      </c>
      <c r="M16" s="18">
        <f>G16*Komponen!C10 + H16*Komponen!C11 + I16*Komponen!C12 + J16*Komponen!C13 + K16*Komponen!C14 + L16*Komponen!C15</f>
        <v>89.8</v>
      </c>
      <c r="N16" t="str">
        <f t="shared" si="0"/>
        <v>A</v>
      </c>
    </row>
    <row r="17" spans="1:14" x14ac:dyDescent="0.25">
      <c r="A17">
        <v>13</v>
      </c>
      <c r="B17" t="s">
        <v>99</v>
      </c>
      <c r="C17" t="s">
        <v>100</v>
      </c>
      <c r="D17">
        <v>154217</v>
      </c>
      <c r="E17" t="s">
        <v>1</v>
      </c>
      <c r="F17" t="s">
        <v>3</v>
      </c>
      <c r="G17" s="3">
        <v>85</v>
      </c>
      <c r="H17" s="3"/>
      <c r="I17" s="3"/>
      <c r="J17" s="3">
        <v>85</v>
      </c>
      <c r="K17" s="3">
        <v>100</v>
      </c>
      <c r="L17" s="3">
        <v>86</v>
      </c>
      <c r="M17" s="18">
        <f>G17*Komponen!C10 + H17*Komponen!C11 + I17*Komponen!C12 + J17*Komponen!C13 + K17*Komponen!C14 + L17*Komponen!C15</f>
        <v>89.8</v>
      </c>
      <c r="N17" t="str">
        <f t="shared" si="0"/>
        <v>A</v>
      </c>
    </row>
    <row r="18" spans="1:14" x14ac:dyDescent="0.25">
      <c r="A18" s="15">
        <v>14</v>
      </c>
      <c r="B18" s="15" t="s">
        <v>101</v>
      </c>
      <c r="C18" s="15" t="s">
        <v>102</v>
      </c>
      <c r="D18" s="15">
        <v>153256</v>
      </c>
      <c r="E18" s="15" t="s">
        <v>1</v>
      </c>
      <c r="F18" s="15" t="s">
        <v>3</v>
      </c>
      <c r="G18" s="16">
        <v>85</v>
      </c>
      <c r="H18" s="16"/>
      <c r="I18" s="16"/>
      <c r="J18" s="16">
        <v>85</v>
      </c>
      <c r="K18" s="16">
        <v>96</v>
      </c>
      <c r="L18" s="16">
        <v>73.75</v>
      </c>
      <c r="M18" s="17">
        <f>G18*Komponen!C10 + H18*Komponen!C11 + I18*Komponen!C12 + J18*Komponen!C13 + K18*Komponen!C14 + L18*Komponen!C15</f>
        <v>84.924999999999997</v>
      </c>
      <c r="N18" s="15" t="str">
        <f t="shared" si="0"/>
        <v>A</v>
      </c>
    </row>
    <row r="19" spans="1:14" x14ac:dyDescent="0.25">
      <c r="A19">
        <v>15</v>
      </c>
      <c r="B19" t="s">
        <v>103</v>
      </c>
      <c r="C19" t="s">
        <v>104</v>
      </c>
      <c r="D19">
        <v>153884</v>
      </c>
      <c r="E19" t="s">
        <v>1</v>
      </c>
      <c r="F19" t="s">
        <v>3</v>
      </c>
      <c r="G19" s="3">
        <v>85</v>
      </c>
      <c r="H19" s="3"/>
      <c r="I19" s="3"/>
      <c r="J19" s="3">
        <v>85</v>
      </c>
      <c r="K19" s="3">
        <v>100</v>
      </c>
      <c r="L19" s="3">
        <v>93</v>
      </c>
      <c r="M19" s="18">
        <f>G19*Komponen!C10 + H19*Komponen!C11 + I19*Komponen!C12 + J19*Komponen!C13 + K19*Komponen!C14 + L19*Komponen!C15</f>
        <v>91.9</v>
      </c>
      <c r="N19" t="str">
        <f t="shared" si="0"/>
        <v>A</v>
      </c>
    </row>
    <row r="20" spans="1:14" x14ac:dyDescent="0.25">
      <c r="A20">
        <v>16</v>
      </c>
      <c r="B20" t="s">
        <v>105</v>
      </c>
      <c r="C20" t="s">
        <v>106</v>
      </c>
      <c r="D20">
        <v>153751</v>
      </c>
      <c r="E20" t="s">
        <v>1</v>
      </c>
      <c r="F20" t="s">
        <v>3</v>
      </c>
      <c r="G20" s="3">
        <v>85</v>
      </c>
      <c r="H20" s="3"/>
      <c r="I20" s="3"/>
      <c r="J20" s="3">
        <v>85</v>
      </c>
      <c r="K20" s="3">
        <v>80</v>
      </c>
      <c r="L20" s="3">
        <v>93</v>
      </c>
      <c r="M20" s="18">
        <f>G20*Komponen!C10 + H20*Komponen!C11 + I20*Komponen!C12 + J20*Komponen!C13 + K20*Komponen!C14 + L20*Komponen!C15</f>
        <v>85.9</v>
      </c>
      <c r="N20" t="str">
        <f t="shared" si="0"/>
        <v>A</v>
      </c>
    </row>
    <row r="21" spans="1:14" x14ac:dyDescent="0.25">
      <c r="A21">
        <v>17</v>
      </c>
      <c r="B21" t="s">
        <v>107</v>
      </c>
      <c r="C21" t="s">
        <v>108</v>
      </c>
      <c r="D21">
        <v>157162</v>
      </c>
      <c r="E21" t="s">
        <v>1</v>
      </c>
      <c r="F21" t="s">
        <v>3</v>
      </c>
      <c r="G21" s="3">
        <v>1</v>
      </c>
      <c r="H21" s="3"/>
      <c r="I21" s="3"/>
      <c r="J21" s="3">
        <v>1</v>
      </c>
      <c r="K21" s="3">
        <v>1</v>
      </c>
      <c r="L21" s="3">
        <v>1</v>
      </c>
      <c r="M21" s="18">
        <f>G21*Komponen!C10 + H21*Komponen!C11 + I21*Komponen!C12 + J21*Komponen!C13 + K21*Komponen!C14 + L21*Komponen!C15</f>
        <v>1</v>
      </c>
      <c r="N21" t="str">
        <f t="shared" si="0"/>
        <v>E</v>
      </c>
    </row>
    <row r="22" spans="1:14" x14ac:dyDescent="0.25">
      <c r="A22">
        <v>18</v>
      </c>
      <c r="B22" t="s">
        <v>109</v>
      </c>
      <c r="C22" t="s">
        <v>110</v>
      </c>
      <c r="D22">
        <v>152288</v>
      </c>
      <c r="E22" t="s">
        <v>1</v>
      </c>
      <c r="F22" t="s">
        <v>3</v>
      </c>
      <c r="G22" s="3">
        <v>85</v>
      </c>
      <c r="H22" s="3"/>
      <c r="I22" s="3"/>
      <c r="J22" s="3">
        <v>85</v>
      </c>
      <c r="K22" s="3">
        <v>100</v>
      </c>
      <c r="L22" s="3">
        <v>82.5</v>
      </c>
      <c r="M22" s="18">
        <f>G22*Komponen!C10 + H22*Komponen!C11 + I22*Komponen!C12 + J22*Komponen!C13 + K22*Komponen!C14 + L22*Komponen!C15</f>
        <v>88.75</v>
      </c>
      <c r="N22" t="str">
        <f t="shared" si="0"/>
        <v>A</v>
      </c>
    </row>
    <row r="23" spans="1:14" x14ac:dyDescent="0.25">
      <c r="A23">
        <v>19</v>
      </c>
      <c r="B23" t="s">
        <v>111</v>
      </c>
      <c r="C23" t="s">
        <v>112</v>
      </c>
      <c r="D23">
        <v>156713</v>
      </c>
      <c r="E23" t="s">
        <v>1</v>
      </c>
      <c r="F23" t="s">
        <v>3</v>
      </c>
      <c r="G23" s="3">
        <v>85</v>
      </c>
      <c r="H23" s="3"/>
      <c r="I23" s="3"/>
      <c r="J23" s="3">
        <v>85</v>
      </c>
      <c r="K23" s="3">
        <v>92</v>
      </c>
      <c r="L23" s="3">
        <v>0</v>
      </c>
      <c r="M23" s="18">
        <f>G23*Komponen!C10 + H23*Komponen!C11 + I23*Komponen!C12 + J23*Komponen!C13 + K23*Komponen!C14 + L23*Komponen!C15</f>
        <v>61.599999999999994</v>
      </c>
      <c r="N23" t="str">
        <f t="shared" si="0"/>
        <v>B-</v>
      </c>
    </row>
    <row r="24" spans="1:14" x14ac:dyDescent="0.25">
      <c r="A24">
        <v>20</v>
      </c>
      <c r="B24" t="s">
        <v>113</v>
      </c>
      <c r="C24" t="s">
        <v>114</v>
      </c>
      <c r="D24">
        <v>153761</v>
      </c>
      <c r="E24" t="s">
        <v>1</v>
      </c>
      <c r="F24" t="s">
        <v>3</v>
      </c>
      <c r="G24" s="3">
        <v>85</v>
      </c>
      <c r="H24" s="3"/>
      <c r="I24" s="3"/>
      <c r="J24" s="3">
        <v>85</v>
      </c>
      <c r="K24" s="3">
        <v>76</v>
      </c>
      <c r="L24" s="3">
        <v>73.75</v>
      </c>
      <c r="M24" s="18">
        <f>G24*Komponen!C10 + H24*Komponen!C11 + I24*Komponen!C12 + J24*Komponen!C13 + K24*Komponen!C14 + L24*Komponen!C15</f>
        <v>78.924999999999997</v>
      </c>
      <c r="N24" t="str">
        <f t="shared" si="0"/>
        <v>A-</v>
      </c>
    </row>
    <row r="25" spans="1:14" x14ac:dyDescent="0.25">
      <c r="A25">
        <v>21</v>
      </c>
      <c r="B25" t="s">
        <v>115</v>
      </c>
      <c r="C25" t="s">
        <v>116</v>
      </c>
      <c r="D25">
        <v>152075</v>
      </c>
      <c r="E25" t="s">
        <v>1</v>
      </c>
      <c r="F25" t="s">
        <v>3</v>
      </c>
      <c r="G25" s="3">
        <v>85</v>
      </c>
      <c r="H25" s="3"/>
      <c r="I25" s="3"/>
      <c r="J25" s="3">
        <v>85</v>
      </c>
      <c r="K25" s="3">
        <v>100</v>
      </c>
      <c r="L25" s="3">
        <v>86</v>
      </c>
      <c r="M25" s="18">
        <f>G25*Komponen!C10 + H25*Komponen!C11 + I25*Komponen!C12 + J25*Komponen!C13 + K25*Komponen!C14 + L25*Komponen!C15</f>
        <v>89.8</v>
      </c>
      <c r="N25" t="str">
        <f t="shared" si="0"/>
        <v>A</v>
      </c>
    </row>
    <row r="26" spans="1:14" x14ac:dyDescent="0.25">
      <c r="A26">
        <v>22</v>
      </c>
      <c r="B26" t="s">
        <v>117</v>
      </c>
      <c r="C26" t="s">
        <v>118</v>
      </c>
      <c r="D26">
        <v>153815</v>
      </c>
      <c r="E26" t="s">
        <v>1</v>
      </c>
      <c r="F26" t="s">
        <v>3</v>
      </c>
      <c r="G26" s="3">
        <v>85</v>
      </c>
      <c r="H26" s="3"/>
      <c r="I26" s="3"/>
      <c r="J26" s="3">
        <v>85</v>
      </c>
      <c r="K26" s="3">
        <v>100</v>
      </c>
      <c r="L26" s="3">
        <v>89.5</v>
      </c>
      <c r="M26" s="18">
        <f>G26*Komponen!C10 + H26*Komponen!C11 + I26*Komponen!C12 + J26*Komponen!C13 + K26*Komponen!C14 + L26*Komponen!C15</f>
        <v>90.85</v>
      </c>
      <c r="N26" t="str">
        <f t="shared" si="0"/>
        <v>A</v>
      </c>
    </row>
    <row r="27" spans="1:14" x14ac:dyDescent="0.25">
      <c r="A27">
        <v>23</v>
      </c>
      <c r="B27" t="s">
        <v>119</v>
      </c>
      <c r="C27" t="s">
        <v>120</v>
      </c>
      <c r="D27">
        <v>156327</v>
      </c>
      <c r="E27" t="s">
        <v>1</v>
      </c>
      <c r="F27" t="s">
        <v>3</v>
      </c>
      <c r="G27" s="3">
        <v>85</v>
      </c>
      <c r="H27" s="3"/>
      <c r="I27" s="3"/>
      <c r="J27" s="3">
        <v>85</v>
      </c>
      <c r="K27" s="3">
        <v>96</v>
      </c>
      <c r="L27" s="3">
        <v>89.5</v>
      </c>
      <c r="M27" s="18">
        <f>G27*Komponen!C10 + H27*Komponen!C11 + I27*Komponen!C12 + J27*Komponen!C13 + K27*Komponen!C14 + L27*Komponen!C15</f>
        <v>89.649999999999991</v>
      </c>
      <c r="N27" t="str">
        <f t="shared" si="0"/>
        <v>A</v>
      </c>
    </row>
    <row r="28" spans="1:14" x14ac:dyDescent="0.25">
      <c r="A28">
        <v>24</v>
      </c>
      <c r="B28" t="s">
        <v>121</v>
      </c>
      <c r="C28" t="s">
        <v>122</v>
      </c>
      <c r="D28">
        <v>153212</v>
      </c>
      <c r="E28" t="s">
        <v>1</v>
      </c>
      <c r="F28" t="s">
        <v>3</v>
      </c>
      <c r="G28" s="3">
        <v>85</v>
      </c>
      <c r="H28" s="3"/>
      <c r="I28" s="3"/>
      <c r="J28" s="3">
        <v>85</v>
      </c>
      <c r="K28" s="3">
        <v>96</v>
      </c>
      <c r="L28" s="3">
        <v>93</v>
      </c>
      <c r="M28" s="18">
        <f>G28*Komponen!C10 + H28*Komponen!C11 + I28*Komponen!C12 + J28*Komponen!C13 + K28*Komponen!C14 + L28*Komponen!C15</f>
        <v>90.699999999999989</v>
      </c>
      <c r="N28" t="str">
        <f t="shared" si="0"/>
        <v>A</v>
      </c>
    </row>
    <row r="29" spans="1:14" x14ac:dyDescent="0.25">
      <c r="A29">
        <v>25</v>
      </c>
      <c r="B29" t="s">
        <v>123</v>
      </c>
      <c r="C29" t="s">
        <v>124</v>
      </c>
      <c r="D29">
        <v>154250</v>
      </c>
      <c r="E29" t="s">
        <v>1</v>
      </c>
      <c r="F29" t="s">
        <v>3</v>
      </c>
      <c r="G29" s="3">
        <v>85</v>
      </c>
      <c r="H29" s="3"/>
      <c r="I29" s="3"/>
      <c r="J29" s="3">
        <v>85</v>
      </c>
      <c r="K29" s="3">
        <v>100</v>
      </c>
      <c r="L29" s="3">
        <v>86</v>
      </c>
      <c r="M29" s="18">
        <f>G29*Komponen!C10 + H29*Komponen!C11 + I29*Komponen!C12 + J29*Komponen!C13 + K29*Komponen!C14 + L29*Komponen!C15</f>
        <v>89.8</v>
      </c>
      <c r="N29" t="str">
        <f t="shared" si="0"/>
        <v>A</v>
      </c>
    </row>
    <row r="30" spans="1:14" x14ac:dyDescent="0.25">
      <c r="A30">
        <v>26</v>
      </c>
      <c r="B30" t="s">
        <v>125</v>
      </c>
      <c r="C30" t="s">
        <v>126</v>
      </c>
      <c r="D30">
        <v>153924</v>
      </c>
      <c r="E30" t="s">
        <v>1</v>
      </c>
      <c r="F30" t="s">
        <v>3</v>
      </c>
      <c r="G30" s="3">
        <v>85</v>
      </c>
      <c r="H30" s="3"/>
      <c r="I30" s="3"/>
      <c r="J30" s="3">
        <v>85</v>
      </c>
      <c r="K30" s="3">
        <v>96</v>
      </c>
      <c r="L30" s="3">
        <v>82.5</v>
      </c>
      <c r="M30" s="18">
        <f>G30*Komponen!C10 + H30*Komponen!C11 + I30*Komponen!C12 + J30*Komponen!C13 + K30*Komponen!C14 + L30*Komponen!C15</f>
        <v>87.55</v>
      </c>
      <c r="N30" t="str">
        <f t="shared" si="0"/>
        <v>A</v>
      </c>
    </row>
  </sheetData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ghazali Simorangkir</cp:lastModifiedBy>
  <dcterms:created xsi:type="dcterms:W3CDTF">2025-01-31T13:51:02Z</dcterms:created>
  <dcterms:modified xsi:type="dcterms:W3CDTF">2025-02-02T09:16:44Z</dcterms:modified>
  <cp:category>nilai</cp:category>
</cp:coreProperties>
</file>