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E:\Kuliah Kampus UMMAT\Kuliah Semeseter Ganjil\Nilai Semester Ganjil\"/>
    </mc:Choice>
  </mc:AlternateContent>
  <xr:revisionPtr revIDLastSave="0" documentId="13_ncr:1_{A9505392-E4A3-4572-AD67-4FD1D642DC53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81029"/>
</workbook>
</file>

<file path=xl/calcChain.xml><?xml version="1.0" encoding="utf-8"?>
<calcChain xmlns="http://schemas.openxmlformats.org/spreadsheetml/2006/main">
  <c r="M8" i="4" l="1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<sst xmlns="http://schemas.openxmlformats.org/spreadsheetml/2006/main" count="144" uniqueCount="117">
  <si>
    <t>KODE MK</t>
  </si>
  <si>
    <t>D0A3A06A</t>
  </si>
  <si>
    <t>NAMA MK</t>
  </si>
  <si>
    <t>SISTEM PENYANGGAN</t>
  </si>
  <si>
    <t>NAMA KELAS</t>
  </si>
  <si>
    <t>C</t>
  </si>
  <si>
    <t>Program Studi</t>
  </si>
  <si>
    <t>D3 TEKNIK PERTAMBANGAN</t>
  </si>
  <si>
    <t>Fakultas</t>
  </si>
  <si>
    <t>TEKNIK</t>
  </si>
  <si>
    <t>Semester</t>
  </si>
  <si>
    <t>Nama Dosen</t>
  </si>
  <si>
    <t>SYAMSUL HIDAYAT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</si>
  <si>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</si>
  <si>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</si>
  <si>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</si>
  <si>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</si>
  <si>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</si>
  <si>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</si>
  <si>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</si>
  <si>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</si>
  <si>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</si>
  <si>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</si>
  <si>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</si>
  <si>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</si>
  <si>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</si>
  <si>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</si>
  <si>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</si>
  <si>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</si>
  <si>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</si>
  <si>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</si>
  <si>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</si>
  <si>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</si>
  <si>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</si>
  <si>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</si>
  <si>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</si>
  <si>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</si>
  <si>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</si>
  <si>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</si>
  <si>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</si>
  <si>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</si>
  <si>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</si>
  <si>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</si>
  <si>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</si>
  <si>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</si>
  <si>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</si>
  <si>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</si>
  <si>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</si>
  <si>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</si>
  <si>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</si>
  <si>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</si>
  <si>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</si>
  <si>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</si>
  <si>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</si>
  <si>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</si>
  <si>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</si>
  <si>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</si>
  <si>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</si>
  <si>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</si>
  <si>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</si>
  <si>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</si>
  <si>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</si>
  <si>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</si>
  <si>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</si>
  <si>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</si>
  <si>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</si>
  <si>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</si>
  <si>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SISTEM PENYANGGAN (D0A3A06A)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</si>
  <si>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</si>
  <si>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</si>
  <si>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</si>
  <si>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</si>
  <si>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</si>
  <si>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</si>
  <si>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</si>
  <si>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</si>
  <si>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</si>
  <si>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2022D0A003</t>
  </si>
  <si>
    <t>ARYA IDHAM</t>
  </si>
  <si>
    <t>2022D0A006</t>
  </si>
  <si>
    <t>ELLYN RAHMAWATI</t>
  </si>
  <si>
    <t>2022D0A007</t>
  </si>
  <si>
    <t>FATHUR RAHMAN</t>
  </si>
  <si>
    <t>2022D0A010</t>
  </si>
  <si>
    <t>M. SANDI RAMADHAN</t>
  </si>
  <si>
    <t xml:space="preserve">Kontrak Belajar dan Pengantar perkuliahan </t>
  </si>
  <si>
    <t>Learning Contract and introduction</t>
  </si>
  <si>
    <t>Ujian Tengah Semester</t>
  </si>
  <si>
    <t>Midterm exam</t>
  </si>
  <si>
    <t>Ujian Akhir Semester</t>
  </si>
  <si>
    <t>Final Exam</t>
  </si>
  <si>
    <t>Penyelidikan Lapangan untuk Keperluan Penyanggan</t>
  </si>
  <si>
    <t>Data Uji Laboratorium untuk Keperluan Penyanggaan</t>
  </si>
  <si>
    <t>Klasifikasi Masa Batuan; RQD</t>
  </si>
  <si>
    <t>Penyangga Kayu</t>
  </si>
  <si>
    <t>Analisis Blok Baji</t>
  </si>
  <si>
    <t>Klasifikasi Masa Batuan; RMR</t>
  </si>
  <si>
    <t>Klasifikasi Masa Batuan; Q-System</t>
  </si>
  <si>
    <t>Aplikasi Shotcrete (Beton tembak) pada Perkuatan Galian Bawah Tanah</t>
  </si>
  <si>
    <t>Interaksi Batuan dan Penyangga</t>
  </si>
  <si>
    <t xml:space="preserve">Metode Penentuan Kestabilan Penyanggaan Galian Bawah Tanah </t>
  </si>
  <si>
    <t xml:space="preserve">Faktor yang Mempengaruhi Kemantapan Pilar </t>
  </si>
  <si>
    <t>Aplikasi Wire Mesh dan Rockbolt (Baut Batuan) pada Perkuatan Galian Bawah Tanah</t>
  </si>
  <si>
    <t xml:space="preserve">Pemantauan Kestabilan dan Penyangaan </t>
  </si>
  <si>
    <t>Field Investigation for Supporting Purposes</t>
  </si>
  <si>
    <t>Laboratory Test Data for Supporting Purposes</t>
  </si>
  <si>
    <t>Rock Mass Classfication, RQD</t>
  </si>
  <si>
    <t>Rock Mass Classfication, RMR</t>
  </si>
  <si>
    <t>Wood Support</t>
  </si>
  <si>
    <t>Wedge Block Analysis</t>
  </si>
  <si>
    <t>Rock Mass Classfication, Q-System</t>
  </si>
  <si>
    <t>Shotcrete Application  in Underground Excavation Reinforcement</t>
  </si>
  <si>
    <t>Rock and Support interaction</t>
  </si>
  <si>
    <t>Method for Determining Stability of Underground Excavation Supporting</t>
  </si>
  <si>
    <t>Affecting Factors for Pillar Stability</t>
  </si>
  <si>
    <t>Application of Wire Mesh and Rockbolts in Underground Excavation Reinforcement</t>
  </si>
  <si>
    <t xml:space="preserve">Stability Monitoring and Supporting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</si>
</sst>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</font>
    <font>
      <b/>
      <sz val="11"/>
      <color rgb="FF000000"/>
      <name val="Calibri"/>
      <family val="2"/>
      <charset val="162"/>
    </font>
    <font>
      <sz val="11"/>
      <color rgb="FF000000"/>
      <name val="Calibri"/>
      <family val="2"/>
      <charset val="162"/>
    </font>
    <font>
      <sz val="11"/>
      <color rgb="FF000000"/>
      <name val="Georgia"/>
      <family val="1"/>
      <charset val="16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2" fillId="0" borderId="0" xfId="0" applyFont="1" applyProtection="1"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5" workbookViewId="0">
      <selection activeCell="C25" sqref="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11" t="s">
        <v>85</v>
      </c>
      <c r="C10" s="3" t="s">
        <v>86</v>
      </c>
      <c r="D10">
        <v>1234582402</v>
      </c>
    </row>
    <row r="11" spans="1:4" x14ac:dyDescent="0.25">
      <c r="A11">
        <v>2</v>
      </c>
      <c r="B11" s="12" t="s">
        <v>91</v>
      </c>
      <c r="C11" s="13" t="s">
        <v>104</v>
      </c>
      <c r="D11">
        <v>1234582402</v>
      </c>
    </row>
    <row r="12" spans="1:4" x14ac:dyDescent="0.25">
      <c r="A12">
        <v>3</v>
      </c>
      <c r="B12" s="12" t="s">
        <v>92</v>
      </c>
      <c r="C12" s="3" t="s">
        <v>105</v>
      </c>
      <c r="D12">
        <v>1234582402</v>
      </c>
    </row>
    <row r="13" spans="1:4" x14ac:dyDescent="0.25">
      <c r="A13">
        <v>4</v>
      </c>
      <c r="B13" s="12" t="s">
        <v>93</v>
      </c>
      <c r="C13" s="13" t="s">
        <v>106</v>
      </c>
      <c r="D13">
        <v>1234582402</v>
      </c>
    </row>
    <row r="14" spans="1:4" x14ac:dyDescent="0.25">
      <c r="A14">
        <v>5</v>
      </c>
      <c r="B14" s="12" t="s">
        <v>94</v>
      </c>
      <c r="C14" s="3" t="s">
        <v>108</v>
      </c>
      <c r="D14">
        <v>1234582402</v>
      </c>
    </row>
    <row r="15" spans="1:4" x14ac:dyDescent="0.25">
      <c r="A15">
        <v>6</v>
      </c>
      <c r="B15" s="12" t="s">
        <v>95</v>
      </c>
      <c r="C15" s="3" t="s">
        <v>109</v>
      </c>
      <c r="D15">
        <v>1234582402</v>
      </c>
    </row>
    <row r="16" spans="1:4" x14ac:dyDescent="0.25">
      <c r="A16">
        <v>7</v>
      </c>
      <c r="B16" s="11" t="s">
        <v>87</v>
      </c>
      <c r="C16" s="3" t="s">
        <v>88</v>
      </c>
      <c r="D16">
        <v>1234582402</v>
      </c>
    </row>
    <row r="17" spans="1:4" x14ac:dyDescent="0.25">
      <c r="A17">
        <v>8</v>
      </c>
      <c r="B17" s="12" t="s">
        <v>96</v>
      </c>
      <c r="C17" s="13" t="s">
        <v>107</v>
      </c>
      <c r="D17">
        <v>1234582402</v>
      </c>
    </row>
    <row r="18" spans="1:4" x14ac:dyDescent="0.25">
      <c r="A18">
        <v>9</v>
      </c>
      <c r="B18" s="12" t="s">
        <v>97</v>
      </c>
      <c r="C18" s="13" t="s">
        <v>110</v>
      </c>
      <c r="D18">
        <v>1234582402</v>
      </c>
    </row>
    <row r="19" spans="1:4" x14ac:dyDescent="0.25">
      <c r="A19">
        <v>10</v>
      </c>
      <c r="B19" s="12" t="s">
        <v>98</v>
      </c>
      <c r="C19" s="13" t="s">
        <v>111</v>
      </c>
      <c r="D19">
        <v>1234582402</v>
      </c>
    </row>
    <row r="20" spans="1:4" x14ac:dyDescent="0.25">
      <c r="A20">
        <v>11</v>
      </c>
      <c r="B20" s="12" t="s">
        <v>99</v>
      </c>
      <c r="C20" s="13" t="s">
        <v>112</v>
      </c>
      <c r="D20">
        <v>1234582402</v>
      </c>
    </row>
    <row r="21" spans="1:4" x14ac:dyDescent="0.25">
      <c r="A21">
        <v>12</v>
      </c>
      <c r="B21" s="12" t="s">
        <v>100</v>
      </c>
      <c r="C21" s="13" t="s">
        <v>113</v>
      </c>
      <c r="D21">
        <v>1234582402</v>
      </c>
    </row>
    <row r="22" spans="1:4" x14ac:dyDescent="0.25">
      <c r="A22">
        <v>13</v>
      </c>
      <c r="B22" s="12" t="s">
        <v>101</v>
      </c>
      <c r="C22" s="13" t="s">
        <v>114</v>
      </c>
      <c r="D22">
        <v>1234582402</v>
      </c>
    </row>
    <row r="23" spans="1:4" x14ac:dyDescent="0.25">
      <c r="A23">
        <v>14</v>
      </c>
      <c r="B23" s="12" t="s">
        <v>102</v>
      </c>
      <c r="C23" s="13" t="s">
        <v>115</v>
      </c>
      <c r="D23">
        <v>1234582402</v>
      </c>
    </row>
    <row r="24" spans="1:4" x14ac:dyDescent="0.25">
      <c r="A24">
        <v>15</v>
      </c>
      <c r="B24" s="12" t="s">
        <v>103</v>
      </c>
      <c r="C24" s="13" t="s">
        <v>116</v>
      </c>
      <c r="D24">
        <v>1234582402</v>
      </c>
    </row>
    <row r="25" spans="1:4" x14ac:dyDescent="0.25">
      <c r="A25">
        <v>16</v>
      </c>
      <c r="B25" s="11" t="s">
        <v>89</v>
      </c>
      <c r="C25" s="3" t="s">
        <v>90</v>
      </c>
      <c r="D25">
        <v>1234582402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4" t="s">
        <v>19</v>
      </c>
      <c r="C3" s="14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5</v>
      </c>
    </row>
    <row r="10" spans="1:4" x14ac:dyDescent="0.25">
      <c r="A10">
        <v>5</v>
      </c>
      <c r="B10" t="s">
        <v>34</v>
      </c>
      <c r="C10" t="s">
        <v>35</v>
      </c>
      <c r="D10" t="s">
        <v>36</v>
      </c>
    </row>
    <row r="11" spans="1:4" x14ac:dyDescent="0.25">
      <c r="A11">
        <v>6</v>
      </c>
      <c r="B11" t="s">
        <v>37</v>
      </c>
      <c r="C11" t="s">
        <v>38</v>
      </c>
      <c r="D11" t="s">
        <v>39</v>
      </c>
    </row>
    <row r="12" spans="1:4" x14ac:dyDescent="0.25">
      <c r="A12">
        <v>7</v>
      </c>
      <c r="B12" t="s">
        <v>40</v>
      </c>
      <c r="C12" t="s">
        <v>41</v>
      </c>
      <c r="D12" t="s">
        <v>42</v>
      </c>
    </row>
    <row r="13" spans="1:4" x14ac:dyDescent="0.25">
      <c r="A13">
        <v>8</v>
      </c>
      <c r="B13" t="s">
        <v>43</v>
      </c>
      <c r="C13" t="s">
        <v>44</v>
      </c>
      <c r="D13" t="s">
        <v>45</v>
      </c>
    </row>
    <row r="14" spans="1:4" x14ac:dyDescent="0.25">
      <c r="A14">
        <v>9</v>
      </c>
      <c r="B14" t="s">
        <v>46</v>
      </c>
      <c r="C14" t="s">
        <v>47</v>
      </c>
      <c r="D14" t="s">
        <v>48</v>
      </c>
    </row>
    <row r="15" spans="1:4" x14ac:dyDescent="0.25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6" sqref="C16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0.2</v>
      </c>
      <c r="D10" s="3" t="s">
        <v>59</v>
      </c>
      <c r="E10" s="3" t="s">
        <v>60</v>
      </c>
      <c r="F10">
        <v>1234582402</v>
      </c>
    </row>
    <row r="11" spans="1:6" x14ac:dyDescent="0.25">
      <c r="A11">
        <v>2</v>
      </c>
      <c r="B11" t="s">
        <v>61</v>
      </c>
      <c r="C11" s="9"/>
      <c r="D11" s="3" t="s">
        <v>62</v>
      </c>
      <c r="E11" s="3"/>
      <c r="F11">
        <v>1234582402</v>
      </c>
    </row>
    <row r="12" spans="1:6" x14ac:dyDescent="0.25">
      <c r="A12">
        <v>3</v>
      </c>
      <c r="B12" t="s">
        <v>63</v>
      </c>
      <c r="C12" s="9">
        <v>0.1</v>
      </c>
      <c r="D12" s="3"/>
      <c r="E12" s="3"/>
      <c r="F12">
        <v>1234582402</v>
      </c>
    </row>
    <row r="13" spans="1:6" x14ac:dyDescent="0.25">
      <c r="A13">
        <v>4</v>
      </c>
      <c r="B13" t="s">
        <v>64</v>
      </c>
      <c r="C13" s="9">
        <v>0.1</v>
      </c>
      <c r="D13" s="3"/>
      <c r="E13" s="3"/>
      <c r="F13">
        <v>1234582402</v>
      </c>
    </row>
    <row r="14" spans="1:6" x14ac:dyDescent="0.25">
      <c r="A14">
        <v>5</v>
      </c>
      <c r="B14" t="s">
        <v>65</v>
      </c>
      <c r="C14" s="9">
        <v>0.3</v>
      </c>
      <c r="D14" s="3"/>
      <c r="E14" s="3"/>
      <c r="F14">
        <v>1234582402</v>
      </c>
    </row>
    <row r="15" spans="1:6" x14ac:dyDescent="0.25">
      <c r="A15">
        <v>6</v>
      </c>
      <c r="B15" t="s">
        <v>66</v>
      </c>
      <c r="C15" s="9">
        <v>0.3</v>
      </c>
      <c r="D15" s="3"/>
      <c r="E15" s="3"/>
      <c r="F15">
        <v>1234582402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8"/>
  <sheetViews>
    <sheetView tabSelected="1" workbookViewId="0">
      <selection activeCell="H8" sqref="H8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5" t="s">
        <v>67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77</v>
      </c>
      <c r="C5" t="s">
        <v>78</v>
      </c>
      <c r="D5">
        <v>156115</v>
      </c>
      <c r="E5" t="s">
        <v>1</v>
      </c>
      <c r="F5" t="s">
        <v>3</v>
      </c>
      <c r="G5" s="3">
        <v>80</v>
      </c>
      <c r="H5" s="3"/>
      <c r="I5" s="3">
        <v>80</v>
      </c>
      <c r="J5" s="3">
        <v>80</v>
      </c>
      <c r="K5" s="3">
        <v>80</v>
      </c>
      <c r="L5" s="3">
        <v>80</v>
      </c>
      <c r="M5">
        <f>G5*Komponen!C10 + H5*Komponen!C11 + I5*Komponen!C12 + J5*Komponen!C13 + K5*Komponen!C14 + L5*Komponen!C15</f>
        <v>80</v>
      </c>
      <c r="N5" t="str">
        <f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5">
      <c r="A6">
        <v>2</v>
      </c>
      <c r="B6" t="s">
        <v>79</v>
      </c>
      <c r="C6" t="s">
        <v>80</v>
      </c>
      <c r="D6">
        <v>156119</v>
      </c>
      <c r="E6" t="s">
        <v>1</v>
      </c>
      <c r="F6" t="s">
        <v>3</v>
      </c>
      <c r="G6" s="3">
        <v>80</v>
      </c>
      <c r="H6" s="3"/>
      <c r="I6" s="3">
        <v>80</v>
      </c>
      <c r="J6" s="3">
        <v>80</v>
      </c>
      <c r="K6" s="3">
        <v>80</v>
      </c>
      <c r="L6" s="3">
        <v>80</v>
      </c>
      <c r="M6">
        <f>G6*Komponen!C10 + H6*Komponen!C11 + I6*Komponen!C12 + J6*Komponen!C13 + K6*Komponen!C14 + L6*Komponen!C15</f>
        <v>80</v>
      </c>
      <c r="N6" t="str">
        <f>IF(AND(ISBLANK(G6), ISBLANK(H6), ISBLANK(I6), ISBLANK(J6), ISBLANK(K6), ISBLANK(L6)), "T", IF(M6&lt;=0.99, "T", IF(M6&lt;=24.99, "E", IF(M6&lt;=49.99, "D", IF(M6&lt;=54.99, "C", IF(M6&lt;=59.99, "C+", IF(M6&lt;=64.99, "B-", IF(M6&lt;=69.99, "B", IF(M6&lt;=74.99, "B+", IF(M6&lt;=79.99, "A-", IF(M6&lt;=100, "A")))))))))))</f>
        <v>A</v>
      </c>
    </row>
    <row r="7" spans="1:14" x14ac:dyDescent="0.25">
      <c r="A7">
        <v>3</v>
      </c>
      <c r="B7" t="s">
        <v>81</v>
      </c>
      <c r="C7" t="s">
        <v>82</v>
      </c>
      <c r="D7">
        <v>156125</v>
      </c>
      <c r="E7" t="s">
        <v>1</v>
      </c>
      <c r="F7" t="s">
        <v>3</v>
      </c>
      <c r="G7" s="3">
        <v>80</v>
      </c>
      <c r="H7" s="3"/>
      <c r="I7" s="3">
        <v>80</v>
      </c>
      <c r="J7" s="3">
        <v>80</v>
      </c>
      <c r="K7" s="3">
        <v>80</v>
      </c>
      <c r="L7" s="3">
        <v>80</v>
      </c>
      <c r="M7">
        <f>G7*Komponen!C10 + H7*Komponen!C11 + I7*Komponen!C12 + J7*Komponen!C13 + K7*Komponen!C14 + L7*Komponen!C15</f>
        <v>80</v>
      </c>
      <c r="N7" t="str">
        <f>IF(AND(ISBLANK(G7), ISBLANK(H7), ISBLANK(I7), ISBLANK(J7), ISBLANK(K7), ISBLANK(L7)), "T", IF(M7&lt;=0.99, "T", IF(M7&lt;=24.99, "E", IF(M7&lt;=49.99, "D", IF(M7&lt;=54.99, "C", IF(M7&lt;=59.99, "C+", IF(M7&lt;=64.99, "B-", IF(M7&lt;=69.99, "B", IF(M7&lt;=74.99, "B+", IF(M7&lt;=79.99, "A-", IF(M7&lt;=100, "A")))))))))))</f>
        <v>A</v>
      </c>
    </row>
    <row r="8" spans="1:14" x14ac:dyDescent="0.25">
      <c r="A8">
        <v>4</v>
      </c>
      <c r="B8" t="s">
        <v>83</v>
      </c>
      <c r="C8" t="s">
        <v>84</v>
      </c>
      <c r="D8">
        <v>156116</v>
      </c>
      <c r="E8" t="s">
        <v>1</v>
      </c>
      <c r="F8" t="s">
        <v>3</v>
      </c>
      <c r="G8" s="3">
        <v>70</v>
      </c>
      <c r="H8" s="3"/>
      <c r="I8" s="3">
        <v>80</v>
      </c>
      <c r="J8" s="3">
        <v>80</v>
      </c>
      <c r="K8" s="3">
        <v>80</v>
      </c>
      <c r="L8" s="3">
        <v>80</v>
      </c>
      <c r="M8">
        <f>G8*Komponen!C10 + H8*Komponen!C11 + I8*Komponen!C12 + J8*Komponen!C13 + K8*Komponen!C14 + L8*Komponen!C15</f>
        <v>78</v>
      </c>
      <c r="N8" t="str">
        <f>IF(AND(ISBLANK(G8), ISBLANK(H8), ISBLANK(I8), ISBLANK(J8), ISBLANK(K8), ISBLANK(L8)), "T", IF(M8&lt;=0.99, "T", IF(M8&lt;=24.99, "E", IF(M8&lt;=49.99, "D", IF(M8&lt;=54.99, "C", IF(M8&lt;=59.99, "C+", IF(M8&lt;=64.99, "B-", IF(M8&lt;=69.99, "B", IF(M8&lt;=74.99, "B+", IF(M8&lt;=79.99, "A-", IF(M8&lt;=100, "A")))))))))))</f>
        <v>A-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User</cp:lastModifiedBy>
  <dcterms:created xsi:type="dcterms:W3CDTF">2025-02-03T02:01:21Z</dcterms:created>
  <dcterms:modified xsi:type="dcterms:W3CDTF">2025-02-03T16:09:06Z</dcterms:modified>
  <cp:category>nilai</cp:category>
</cp:coreProperties>
</file>