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AFF946F-CF65-47C6-BF3E-59BEF3596DA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N31" i="4"/>
  <c r="M31" i="4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N19" i="4"/>
  <c r="M19" i="4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<sst xmlns="http://schemas.openxmlformats.org/spreadsheetml/2006/main" count="224" uniqueCount="148">
  <si>
    <t>KODE MK</t>
  </si>
  <si>
    <t>D1D2A17R</t>
  </si>
  <si>
    <t>NAMA MK</t>
  </si>
  <si>
    <t>MEKANIKA TEKNIK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</si>
  <si>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</si>
  <si>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</si>
  <si>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</si>
  <si>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</si>
  <si>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</si>
  <si>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</si>
  <si>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</si>
  <si>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</si>
  <si>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SYAMSUL HIDAYAT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</si>
  <si>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</si>
  <si>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</si>
  <si>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</si>
  <si>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</si>
  <si>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</si>
  <si>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</si>
  <si>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</si>
  <si>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</si>
  <si>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</si>
  <si>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</si>
  <si>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</si>
  <si>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</si>
  <si>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</si>
  <si>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</si>
  <si>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</si>
  <si>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</si>
  <si>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</si>
  <si>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</si>
  <si>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</si>
  <si>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</si>
  <si>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</si>
  <si>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</si>
  <si>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</si>
  <si>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</si>
  <si>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</si>
  <si>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</si>
  <si>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</si>
  <si>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</si>
  <si>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</si>
  <si>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</si>
  <si>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</si>
  <si>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</si>
  <si>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</si>
  <si>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</si>
  <si>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</si>
  <si>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</si>
  <si>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</si>
  <si>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</si>
  <si>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</si>
  <si>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</si>
  <si>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</si>
  <si>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</si>
  <si>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</si>
  <si>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</si>
  <si>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</si>
  <si>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</si>
  <si>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</si>
  <si>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</si>
  <si>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</si>
  <si>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</si>
  <si>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</si>
  <si>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</si>
  <si>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</si>
  <si>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</si>
  <si>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</si>
  <si>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MEKANIKA TEKNIK (D1D2A17R)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</si>
  <si>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</si>
  <si>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</si>
  <si>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</si>
  <si>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</si>
  <si>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</si>
  <si>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</si>
  <si>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</si>
  <si>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</si>
  <si>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</si>
  <si>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</si>
  <si>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</si>
  <si>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</si>
  <si>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</si>
  <si>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</si>
  <si>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</si>
  <si>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</si>
  <si>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</si>
  <si>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2022D1D096</t>
  </si>
  <si>
    <t>RIKI PATJERI NASDI</t>
  </si>
  <si>
    <t>2022D1D097</t>
  </si>
  <si>
    <t>RIZAL UMAMI</t>
  </si>
  <si>
    <t>2022D1D102</t>
  </si>
  <si>
    <t>SIGIT WIDODO</t>
  </si>
  <si>
    <t>2022D1D103</t>
  </si>
  <si>
    <t>SINTA</t>
  </si>
  <si>
    <t>2022D1D119</t>
  </si>
  <si>
    <t>DENI SETIA BUDI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</si>
  <si>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</si>
  <si>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</si>
  <si>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</si>
  <si>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</si>
  <si>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</si>
  <si>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</si>
  <si>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</si>
  <si>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</si>
  <si>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</si>
  <si>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</si>
  <si>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</si>
  <si>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</si>
  <si>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</si>
  <si>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</si>
  <si>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</si>
  <si>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</si>
  <si>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</si>
  <si>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</si>
  <si>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</si>
  <si>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</si>
  <si>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 xml:space="preserve">Kontrak Belajar dan Pengantar perkuliahan </t>
  </si>
  <si>
    <t>Learning Contract and introduction</t>
  </si>
  <si>
    <t>Gaya dalam 2 Dimensi</t>
  </si>
  <si>
    <t>Two Dimensional Force</t>
  </si>
  <si>
    <t>Gaya pada balok di atas bidang datar dan Miring</t>
  </si>
  <si>
    <t>box on flat and inclined plane</t>
  </si>
  <si>
    <t>Gaya dalam 3 Dimensi</t>
  </si>
  <si>
    <t>Three Dimensional Force</t>
  </si>
  <si>
    <t>Kesetimbangan Gaya 2D pada Struktur Bangunan</t>
  </si>
  <si>
    <t xml:space="preserve">2D Equilibrium in Structure Building </t>
  </si>
  <si>
    <t>Kesetimbangan 3 Gaya pada Balok Gantung 2 utas tali</t>
  </si>
  <si>
    <t>3 Forces Equilibrium on Two Ropes at Angle Holding Object</t>
  </si>
  <si>
    <t>Ujian Tengah Semester</t>
  </si>
  <si>
    <t>Midterm exam</t>
  </si>
  <si>
    <t>Review pertemuan 5 dan 6</t>
  </si>
  <si>
    <t>Review of lesson 5 ​​and 6</t>
  </si>
  <si>
    <t>Analisis Reaksi Tumpuan pada portal Sederhana</t>
  </si>
  <si>
    <t>Support Reaction Analysis on Simple Portal</t>
  </si>
  <si>
    <t>Analisis Reaksi Tumpuan pada portal Kompleks</t>
  </si>
  <si>
    <t>Support Reaction Analysis on Complex Portal</t>
  </si>
  <si>
    <t>Pelengkungan 1</t>
  </si>
  <si>
    <t>Curved beam portal</t>
  </si>
  <si>
    <t xml:space="preserve">Pelengkungan 2 dengan penggunaan sendi Gerber  </t>
  </si>
  <si>
    <t>Curved beam portal with gerber joint</t>
  </si>
  <si>
    <t>Review pertemuan 8 dan 9</t>
  </si>
  <si>
    <t>Review of lesson 8 ​​and 9</t>
  </si>
  <si>
    <t>Definisi dan Aplikasi Struktur Rangka Batang</t>
  </si>
  <si>
    <t>Definition and Application of Truss Structure</t>
  </si>
  <si>
    <t>Perhitungan Gaya pada Titik Simpul Rangka Batang</t>
  </si>
  <si>
    <t>Calculation of Forces at Truss Node Points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</si>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</sst>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8" sqref="C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117</v>
      </c>
      <c r="D10">
        <v>1234582080</v>
      </c>
    </row>
    <row r="11" spans="1:4" x14ac:dyDescent="0.25">
      <c r="A11">
        <v>2</v>
      </c>
      <c r="B11" s="3" t="s">
        <v>118</v>
      </c>
      <c r="C11" s="3" t="s">
        <v>119</v>
      </c>
      <c r="D11">
        <v>1234582080</v>
      </c>
    </row>
    <row r="12" spans="1:4" x14ac:dyDescent="0.25">
      <c r="A12">
        <v>3</v>
      </c>
      <c r="B12" s="3" t="s">
        <v>120</v>
      </c>
      <c r="C12" s="3" t="s">
        <v>121</v>
      </c>
      <c r="D12">
        <v>1234582080</v>
      </c>
    </row>
    <row r="13" spans="1:4" x14ac:dyDescent="0.25">
      <c r="A13">
        <v>4</v>
      </c>
      <c r="B13" s="3" t="s">
        <v>122</v>
      </c>
      <c r="C13" s="3" t="s">
        <v>123</v>
      </c>
      <c r="D13">
        <v>1234582080</v>
      </c>
    </row>
    <row r="14" spans="1:4" x14ac:dyDescent="0.25">
      <c r="A14">
        <v>5</v>
      </c>
      <c r="B14" s="3" t="s">
        <v>124</v>
      </c>
      <c r="C14" s="3" t="s">
        <v>125</v>
      </c>
      <c r="D14">
        <v>1234582080</v>
      </c>
    </row>
    <row r="15" spans="1:4" x14ac:dyDescent="0.25">
      <c r="A15">
        <v>6</v>
      </c>
      <c r="B15" s="3" t="s">
        <v>126</v>
      </c>
      <c r="C15" s="3" t="s">
        <v>127</v>
      </c>
      <c r="D15">
        <v>1234582080</v>
      </c>
    </row>
    <row r="16" spans="1:4" x14ac:dyDescent="0.25">
      <c r="A16">
        <v>7</v>
      </c>
      <c r="B16" s="3" t="s">
        <v>128</v>
      </c>
      <c r="C16" s="3" t="s">
        <v>129</v>
      </c>
      <c r="D16">
        <v>1234582080</v>
      </c>
    </row>
    <row r="17" spans="1:4" x14ac:dyDescent="0.25">
      <c r="A17">
        <v>8</v>
      </c>
      <c r="B17" s="3" t="s">
        <v>130</v>
      </c>
      <c r="C17" s="3" t="s">
        <v>131</v>
      </c>
      <c r="D17">
        <v>1234582080</v>
      </c>
    </row>
    <row r="18" spans="1:4" x14ac:dyDescent="0.25">
      <c r="A18">
        <v>9</v>
      </c>
      <c r="B18" s="3" t="s">
        <v>132</v>
      </c>
      <c r="C18" s="3" t="s">
        <v>133</v>
      </c>
      <c r="D18">
        <v>1234582080</v>
      </c>
    </row>
    <row r="19" spans="1:4" x14ac:dyDescent="0.25">
      <c r="A19">
        <v>10</v>
      </c>
      <c r="B19" s="3" t="s">
        <v>134</v>
      </c>
      <c r="C19" s="3" t="s">
        <v>135</v>
      </c>
      <c r="D19">
        <v>1234582080</v>
      </c>
    </row>
    <row r="20" spans="1:4" x14ac:dyDescent="0.25">
      <c r="A20">
        <v>11</v>
      </c>
      <c r="B20" s="3" t="s">
        <v>136</v>
      </c>
      <c r="C20" s="3" t="s">
        <v>137</v>
      </c>
      <c r="D20">
        <v>1234582080</v>
      </c>
    </row>
    <row r="21" spans="1:4" x14ac:dyDescent="0.25">
      <c r="A21">
        <v>12</v>
      </c>
      <c r="B21" s="3" t="s">
        <v>138</v>
      </c>
      <c r="C21" s="3" t="s">
        <v>139</v>
      </c>
      <c r="D21">
        <v>1234582080</v>
      </c>
    </row>
    <row r="22" spans="1:4" x14ac:dyDescent="0.25">
      <c r="A22">
        <v>13</v>
      </c>
      <c r="B22" s="3" t="s">
        <v>140</v>
      </c>
      <c r="C22" s="3" t="s">
        <v>141</v>
      </c>
      <c r="D22">
        <v>1234582080</v>
      </c>
    </row>
    <row r="23" spans="1:4" x14ac:dyDescent="0.25">
      <c r="A23">
        <v>14</v>
      </c>
      <c r="B23" s="3" t="s">
        <v>142</v>
      </c>
      <c r="C23" s="3" t="s">
        <v>143</v>
      </c>
      <c r="D23">
        <v>1234582080</v>
      </c>
    </row>
    <row r="24" spans="1:4" x14ac:dyDescent="0.25">
      <c r="A24">
        <v>15</v>
      </c>
      <c r="B24" s="3" t="s">
        <v>144</v>
      </c>
      <c r="C24" s="3" t="s">
        <v>145</v>
      </c>
      <c r="D24">
        <v>1234582080</v>
      </c>
    </row>
    <row r="25" spans="1:4" x14ac:dyDescent="0.25">
      <c r="A25">
        <v>16</v>
      </c>
      <c r="B25" s="3" t="s">
        <v>146</v>
      </c>
      <c r="C25" s="3" t="s">
        <v>147</v>
      </c>
      <c r="D25">
        <v>1234582080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1234582080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1234582080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1234582080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1234582080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1234582080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69" zoomScaleNormal="69" workbookViewId="0">
      <selection activeCell="J24" sqref="J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156340</v>
      </c>
      <c r="E5" t="s">
        <v>1</v>
      </c>
      <c r="F5" t="s">
        <v>3</v>
      </c>
      <c r="G5" s="3">
        <v>65</v>
      </c>
      <c r="H5" s="3"/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69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80</v>
      </c>
      <c r="C6" t="s">
        <v>81</v>
      </c>
      <c r="D6">
        <v>155455</v>
      </c>
      <c r="E6" t="s">
        <v>1</v>
      </c>
      <c r="F6" t="s">
        <v>3</v>
      </c>
      <c r="G6" s="3">
        <v>65</v>
      </c>
      <c r="H6" s="3"/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155458</v>
      </c>
      <c r="E7" t="s">
        <v>1</v>
      </c>
      <c r="F7" t="s">
        <v>3</v>
      </c>
      <c r="G7" s="3">
        <v>70</v>
      </c>
      <c r="H7" s="3"/>
      <c r="I7" s="3">
        <v>70</v>
      </c>
      <c r="J7" s="3">
        <v>70</v>
      </c>
      <c r="K7" s="3">
        <v>80</v>
      </c>
      <c r="L7" s="3">
        <v>70</v>
      </c>
      <c r="M7">
        <f>G7*Komponen!C10 + H7*Komponen!C11 + I7*Komponen!C12 + J7*Komponen!C13 + K7*Komponen!C14 + L7*Komponen!C15</f>
        <v>73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156477</v>
      </c>
      <c r="E8" t="s">
        <v>1</v>
      </c>
      <c r="F8" t="s">
        <v>3</v>
      </c>
      <c r="G8" s="3">
        <v>65</v>
      </c>
      <c r="H8" s="3"/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69</v>
      </c>
      <c r="N8" t="str">
        <f t="shared" si="0"/>
        <v>B</v>
      </c>
    </row>
    <row r="9" spans="1:14" x14ac:dyDescent="0.25">
      <c r="A9">
        <v>5</v>
      </c>
      <c r="B9" t="s">
        <v>86</v>
      </c>
      <c r="C9" t="s">
        <v>87</v>
      </c>
      <c r="D9">
        <v>156357</v>
      </c>
      <c r="E9" t="s">
        <v>1</v>
      </c>
      <c r="F9" t="s">
        <v>3</v>
      </c>
      <c r="G9" s="3">
        <v>65</v>
      </c>
      <c r="H9" s="3"/>
      <c r="I9" s="3">
        <v>50</v>
      </c>
      <c r="J9" s="3">
        <v>50</v>
      </c>
      <c r="K9" s="3">
        <v>50</v>
      </c>
      <c r="L9" s="3">
        <v>50</v>
      </c>
      <c r="M9">
        <f>G9*Komponen!C10 + H9*Komponen!C11 + I9*Komponen!C12 + J9*Komponen!C13 + K9*Komponen!C14 + L9*Komponen!C15</f>
        <v>53</v>
      </c>
      <c r="N9" t="str">
        <f t="shared" si="0"/>
        <v>C</v>
      </c>
    </row>
    <row r="10" spans="1:14" x14ac:dyDescent="0.25">
      <c r="A10">
        <v>6</v>
      </c>
      <c r="B10" t="s">
        <v>88</v>
      </c>
      <c r="C10" t="s">
        <v>89</v>
      </c>
      <c r="D10">
        <v>154752</v>
      </c>
      <c r="E10" t="s">
        <v>1</v>
      </c>
      <c r="F10" t="s">
        <v>3</v>
      </c>
      <c r="G10" s="3">
        <v>65</v>
      </c>
      <c r="H10" s="3"/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69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156381</v>
      </c>
      <c r="E11" t="s">
        <v>1</v>
      </c>
      <c r="F11" t="s">
        <v>3</v>
      </c>
      <c r="G11" s="3">
        <v>65</v>
      </c>
      <c r="H11" s="3"/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 x14ac:dyDescent="0.25">
      <c r="A12">
        <v>8</v>
      </c>
      <c r="B12" t="s">
        <v>92</v>
      </c>
      <c r="C12" t="s">
        <v>93</v>
      </c>
      <c r="D12">
        <v>154832</v>
      </c>
      <c r="E12" t="s">
        <v>1</v>
      </c>
      <c r="F12" t="s">
        <v>3</v>
      </c>
      <c r="G12" s="3">
        <v>65</v>
      </c>
      <c r="H12" s="3"/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69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155574</v>
      </c>
      <c r="E13" t="s">
        <v>1</v>
      </c>
      <c r="F13" t="s">
        <v>3</v>
      </c>
      <c r="G13" s="3">
        <v>70</v>
      </c>
      <c r="H13" s="3"/>
      <c r="I13" s="3">
        <v>70</v>
      </c>
      <c r="J13" s="3">
        <v>1</v>
      </c>
      <c r="K13" s="3">
        <v>1</v>
      </c>
      <c r="L13" s="3">
        <v>50</v>
      </c>
      <c r="M13">
        <f>G13*Komponen!C10 + H13*Komponen!C11 + I13*Komponen!C12 + J13*Komponen!C13 + K13*Komponen!C14 + L13*Komponen!C15</f>
        <v>36.400000000000006</v>
      </c>
      <c r="N13" t="str">
        <f t="shared" si="0"/>
        <v>D</v>
      </c>
    </row>
    <row r="14" spans="1:14" x14ac:dyDescent="0.25">
      <c r="A14">
        <v>10</v>
      </c>
      <c r="B14">
        <v>20230410400061</v>
      </c>
      <c r="C14" t="s">
        <v>96</v>
      </c>
      <c r="D14">
        <v>157023</v>
      </c>
      <c r="E14" t="s">
        <v>1</v>
      </c>
      <c r="F14" t="s">
        <v>3</v>
      </c>
      <c r="G14" s="3">
        <v>65</v>
      </c>
      <c r="H14" s="3"/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69</v>
      </c>
      <c r="N14" t="str">
        <f t="shared" si="0"/>
        <v>B</v>
      </c>
    </row>
    <row r="15" spans="1:14" x14ac:dyDescent="0.25">
      <c r="A15">
        <v>11</v>
      </c>
      <c r="B15">
        <v>20230410400065</v>
      </c>
      <c r="C15" t="s">
        <v>97</v>
      </c>
      <c r="D15">
        <v>154982</v>
      </c>
      <c r="E15" t="s">
        <v>1</v>
      </c>
      <c r="F15" t="s">
        <v>3</v>
      </c>
      <c r="G15" s="3">
        <v>65</v>
      </c>
      <c r="H15" s="3"/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69</v>
      </c>
      <c r="N15" t="str">
        <f t="shared" si="0"/>
        <v>B</v>
      </c>
    </row>
    <row r="16" spans="1:14" x14ac:dyDescent="0.25">
      <c r="A16">
        <v>12</v>
      </c>
      <c r="B16">
        <v>20230410400066</v>
      </c>
      <c r="C16" t="s">
        <v>98</v>
      </c>
      <c r="D16">
        <v>154712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20230410400067</v>
      </c>
      <c r="C17" t="s">
        <v>99</v>
      </c>
      <c r="D17">
        <v>153157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20230410400069</v>
      </c>
      <c r="C18" t="s">
        <v>100</v>
      </c>
      <c r="D18">
        <v>154504</v>
      </c>
      <c r="E18" t="s">
        <v>1</v>
      </c>
      <c r="F18" t="s">
        <v>3</v>
      </c>
      <c r="G18" s="3">
        <v>70</v>
      </c>
      <c r="H18" s="3"/>
      <c r="I18" s="3">
        <v>70</v>
      </c>
      <c r="J18" s="3">
        <v>70</v>
      </c>
      <c r="K18" s="3">
        <v>80</v>
      </c>
      <c r="L18" s="3">
        <v>70</v>
      </c>
      <c r="M18">
        <f>G18*Komponen!C10 + H18*Komponen!C11 + I18*Komponen!C12 + J18*Komponen!C13 + K18*Komponen!C14 + L18*Komponen!C15</f>
        <v>73</v>
      </c>
      <c r="N18" t="str">
        <f t="shared" si="0"/>
        <v>B+</v>
      </c>
    </row>
    <row r="19" spans="1:14" x14ac:dyDescent="0.25">
      <c r="A19">
        <v>15</v>
      </c>
      <c r="B19">
        <v>20230410400070</v>
      </c>
      <c r="C19" t="s">
        <v>101</v>
      </c>
      <c r="D19">
        <v>154768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20230410400071</v>
      </c>
      <c r="C20" t="s">
        <v>102</v>
      </c>
      <c r="D20">
        <v>154032</v>
      </c>
      <c r="E20" t="s">
        <v>1</v>
      </c>
      <c r="F20" t="s">
        <v>3</v>
      </c>
      <c r="G20" s="3">
        <v>65</v>
      </c>
      <c r="H20" s="3"/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69</v>
      </c>
      <c r="N20" t="str">
        <f t="shared" si="0"/>
        <v>B</v>
      </c>
    </row>
    <row r="21" spans="1:14" x14ac:dyDescent="0.25">
      <c r="A21">
        <v>17</v>
      </c>
      <c r="B21">
        <v>20230410400072</v>
      </c>
      <c r="C21" t="s">
        <v>103</v>
      </c>
      <c r="D21">
        <v>154058</v>
      </c>
      <c r="E21" t="s">
        <v>1</v>
      </c>
      <c r="F21" t="s">
        <v>3</v>
      </c>
      <c r="G21" s="3">
        <v>50</v>
      </c>
      <c r="H21" s="3"/>
      <c r="I21" s="3">
        <v>30</v>
      </c>
      <c r="J21" s="3">
        <v>30</v>
      </c>
      <c r="K21" s="3">
        <v>1</v>
      </c>
      <c r="L21" s="3">
        <v>60</v>
      </c>
      <c r="M21">
        <f>G21*Komponen!C10 + H21*Komponen!C11 + I21*Komponen!C12 + J21*Komponen!C13 + K21*Komponen!C14 + L21*Komponen!C15</f>
        <v>34.299999999999997</v>
      </c>
      <c r="N21" t="str">
        <f t="shared" si="0"/>
        <v>D</v>
      </c>
    </row>
    <row r="22" spans="1:14" x14ac:dyDescent="0.25">
      <c r="A22">
        <v>18</v>
      </c>
      <c r="B22">
        <v>20230410400075</v>
      </c>
      <c r="C22" t="s">
        <v>104</v>
      </c>
      <c r="D22">
        <v>154710</v>
      </c>
      <c r="E22" t="s">
        <v>1</v>
      </c>
      <c r="F22" t="s">
        <v>3</v>
      </c>
      <c r="G22" s="3">
        <v>65</v>
      </c>
      <c r="H22" s="3"/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69</v>
      </c>
      <c r="N22" t="str">
        <f t="shared" si="0"/>
        <v>B</v>
      </c>
    </row>
    <row r="23" spans="1:14" x14ac:dyDescent="0.25">
      <c r="A23">
        <v>19</v>
      </c>
      <c r="B23">
        <v>20230410400076</v>
      </c>
      <c r="C23" t="s">
        <v>105</v>
      </c>
      <c r="D23">
        <v>154838</v>
      </c>
      <c r="E23" t="s">
        <v>1</v>
      </c>
      <c r="F23" t="s">
        <v>3</v>
      </c>
      <c r="G23" s="3">
        <v>65</v>
      </c>
      <c r="H23" s="3"/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69</v>
      </c>
      <c r="N23" t="str">
        <f t="shared" si="0"/>
        <v>B</v>
      </c>
    </row>
    <row r="24" spans="1:14" x14ac:dyDescent="0.25">
      <c r="A24">
        <v>20</v>
      </c>
      <c r="B24">
        <v>20230410400077</v>
      </c>
      <c r="C24" t="s">
        <v>106</v>
      </c>
      <c r="D24">
        <v>152483</v>
      </c>
      <c r="E24" t="s">
        <v>1</v>
      </c>
      <c r="F24" t="s">
        <v>3</v>
      </c>
      <c r="G24" s="3">
        <v>65</v>
      </c>
      <c r="H24" s="3"/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69</v>
      </c>
      <c r="N24" t="str">
        <f t="shared" si="0"/>
        <v>B</v>
      </c>
    </row>
    <row r="25" spans="1:14" x14ac:dyDescent="0.25">
      <c r="A25">
        <v>21</v>
      </c>
      <c r="B25">
        <v>20230410400078</v>
      </c>
      <c r="C25" t="s">
        <v>107</v>
      </c>
      <c r="D25">
        <v>152209</v>
      </c>
      <c r="E25" t="s">
        <v>1</v>
      </c>
      <c r="F25" t="s">
        <v>3</v>
      </c>
      <c r="G25" s="3">
        <v>70</v>
      </c>
      <c r="H25" s="3"/>
      <c r="I25" s="3">
        <v>70</v>
      </c>
      <c r="J25" s="3">
        <v>70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73</v>
      </c>
      <c r="N25" t="str">
        <f t="shared" si="0"/>
        <v>B+</v>
      </c>
    </row>
    <row r="26" spans="1:14" x14ac:dyDescent="0.25">
      <c r="A26">
        <v>22</v>
      </c>
      <c r="B26">
        <v>20230410400079</v>
      </c>
      <c r="C26" t="s">
        <v>108</v>
      </c>
      <c r="D26">
        <v>154746</v>
      </c>
      <c r="E26" t="s">
        <v>1</v>
      </c>
      <c r="F26" t="s">
        <v>3</v>
      </c>
      <c r="G26" s="3">
        <v>65</v>
      </c>
      <c r="H26" s="3"/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69</v>
      </c>
      <c r="N26" t="str">
        <f t="shared" si="0"/>
        <v>B</v>
      </c>
    </row>
    <row r="27" spans="1:14" x14ac:dyDescent="0.25">
      <c r="A27">
        <v>23</v>
      </c>
      <c r="B27">
        <v>20230410400080</v>
      </c>
      <c r="C27" t="s">
        <v>109</v>
      </c>
      <c r="D27">
        <v>152946</v>
      </c>
      <c r="E27" t="s">
        <v>1</v>
      </c>
      <c r="F27" t="s">
        <v>3</v>
      </c>
      <c r="G27" s="3">
        <v>65</v>
      </c>
      <c r="H27" s="3"/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69</v>
      </c>
      <c r="N27" t="str">
        <f t="shared" si="0"/>
        <v>B</v>
      </c>
    </row>
    <row r="28" spans="1:14" x14ac:dyDescent="0.25">
      <c r="A28">
        <v>24</v>
      </c>
      <c r="B28">
        <v>20230410400083</v>
      </c>
      <c r="C28" t="s">
        <v>110</v>
      </c>
      <c r="D28">
        <v>153993</v>
      </c>
      <c r="E28" t="s">
        <v>1</v>
      </c>
      <c r="F28" t="s">
        <v>3</v>
      </c>
      <c r="G28" s="3">
        <v>65</v>
      </c>
      <c r="H28" s="3"/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69</v>
      </c>
      <c r="N28" t="str">
        <f t="shared" si="0"/>
        <v>B</v>
      </c>
    </row>
    <row r="29" spans="1:14" x14ac:dyDescent="0.25">
      <c r="A29">
        <v>25</v>
      </c>
      <c r="B29">
        <v>20230410400088</v>
      </c>
      <c r="C29" t="s">
        <v>111</v>
      </c>
      <c r="D29">
        <v>153687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20230410400089</v>
      </c>
      <c r="C30" t="s">
        <v>112</v>
      </c>
      <c r="D30">
        <v>154725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20230410400091</v>
      </c>
      <c r="C31" t="s">
        <v>113</v>
      </c>
      <c r="D31">
        <v>152598</v>
      </c>
      <c r="E31" t="s">
        <v>1</v>
      </c>
      <c r="F31" t="s">
        <v>3</v>
      </c>
      <c r="G31" s="3">
        <v>70</v>
      </c>
      <c r="H31" s="3"/>
      <c r="I31" s="3">
        <v>70</v>
      </c>
      <c r="J31" s="3">
        <v>70</v>
      </c>
      <c r="K31" s="3">
        <v>80</v>
      </c>
      <c r="L31" s="3">
        <v>70</v>
      </c>
      <c r="M31">
        <f>G31*Komponen!C10 + H31*Komponen!C11 + I31*Komponen!C12 + J31*Komponen!C13 + K31*Komponen!C14 + L31*Komponen!C15</f>
        <v>73</v>
      </c>
      <c r="N31" t="str">
        <f t="shared" si="0"/>
        <v>B+</v>
      </c>
    </row>
    <row r="32" spans="1:14" x14ac:dyDescent="0.25">
      <c r="A32">
        <v>28</v>
      </c>
      <c r="B32">
        <v>20230410400093</v>
      </c>
      <c r="C32" t="s">
        <v>114</v>
      </c>
      <c r="D32">
        <v>154837</v>
      </c>
      <c r="E32" t="s">
        <v>1</v>
      </c>
      <c r="F32" t="s">
        <v>3</v>
      </c>
      <c r="G32" s="3">
        <v>65</v>
      </c>
      <c r="H32" s="3"/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69</v>
      </c>
      <c r="N32" t="str">
        <f t="shared" si="0"/>
        <v>B</v>
      </c>
    </row>
    <row r="33" spans="1:14" x14ac:dyDescent="0.25">
      <c r="A33">
        <v>29</v>
      </c>
      <c r="B33">
        <v>20230410400095</v>
      </c>
      <c r="C33" t="s">
        <v>115</v>
      </c>
      <c r="D33">
        <v>156382</v>
      </c>
      <c r="E33" t="s">
        <v>1</v>
      </c>
      <c r="F33" t="s">
        <v>3</v>
      </c>
      <c r="G33" s="3">
        <v>1</v>
      </c>
      <c r="H33" s="3"/>
      <c r="I33" s="3">
        <v>1</v>
      </c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</v>
      </c>
      <c r="N3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10" sqref="E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2025-02-03T23:56:55Z</dcterms:created>
  <dcterms:modified xsi:type="dcterms:W3CDTF">2025-02-05T06:40:31Z</dcterms:modified>
  <cp:category>nilai</cp:category>
</cp:coreProperties>
</file>