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28EE7BE5-BE8B-4BE8-B6C2-AE5E50B7B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4" i="4"/>
  <c r="N14" i="4" s="1"/>
  <c r="M10" i="4"/>
  <c r="N10" i="4" s="1"/>
  <c r="M6" i="4"/>
  <c r="N6" i="4" s="1"/>
  <c r="M21" i="4"/>
  <c r="N21" i="4" s="1"/>
  <c r="M20" i="4"/>
  <c r="N20" i="4" s="1"/>
  <c r="M17" i="4"/>
  <c r="N17" i="4" s="1"/>
  <c r="M16" i="4"/>
  <c r="N16" i="4" s="1"/>
  <c r="M15" i="4"/>
  <c r="N15" i="4" s="1"/>
  <c r="M13" i="4"/>
  <c r="N13" i="4" s="1"/>
  <c r="M12" i="4"/>
  <c r="N12" i="4" s="1"/>
  <c r="M11" i="4"/>
  <c r="N11" i="4" s="1"/>
  <c r="M9" i="4"/>
  <c r="N9" i="4" s="1"/>
  <c r="M8" i="4"/>
  <c r="N8" i="4" s="1"/>
  <c r="M7" i="4"/>
  <c r="N7" i="4" s="1"/>
  <c r="M5" i="4"/>
  <c r="N5" i="4" s="1"/>
  <c r="C16" i="3"/>
</calcChain>
</file>

<file path=xl/sharedStrings.xml><?xml version="1.0" encoding="utf-8"?>
<sst xmlns="http://schemas.openxmlformats.org/spreadsheetml/2006/main" count="167" uniqueCount="114">
  <si>
    <t>KODE MK</t>
  </si>
  <si>
    <t>E0B2A62P</t>
  </si>
  <si>
    <t>NAMA MK</t>
  </si>
  <si>
    <t>PRAKTIKUM PENGANTAR FITOKIMIA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</si>
  <si>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</si>
  <si>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</si>
  <si>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</si>
  <si>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</si>
  <si>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</si>
  <si>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</si>
  <si>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</si>
  <si>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</si>
  <si>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</si>
  <si>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</si>
  <si>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</si>
  <si>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</si>
  <si>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</si>
  <si>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</si>
  <si>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</si>
  <si>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</si>
  <si>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</si>
  <si>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</si>
  <si>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</si>
  <si>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</si>
  <si>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</si>
  <si>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</si>
  <si>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</si>
  <si>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</si>
  <si>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</si>
  <si>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</si>
  <si>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</si>
  <si>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</si>
  <si>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</si>
  <si>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</si>
  <si>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</si>
  <si>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</si>
  <si>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</si>
  <si>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</si>
  <si>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</si>
  <si>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</si>
  <si>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</si>
  <si>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</si>
  <si>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</si>
  <si>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</si>
  <si>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</si>
  <si>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</si>
  <si>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</si>
  <si>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</si>
  <si>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</si>
  <si>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</si>
  <si>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</si>
  <si>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</si>
  <si>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</si>
  <si>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</si>
  <si>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</si>
  <si>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</si>
  <si>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</si>
  <si>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</si>
  <si>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</si>
  <si>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</si>
  <si>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</si>
  <si>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</si>
  <si>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</si>
  <si>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</si>
  <si>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</si>
  <si>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</si>
  <si>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</si>
  <si>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PENGANTAR FITOKIMIA (E0B2A62P)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</si>
  <si>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</si>
  <si>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</si>
  <si>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</si>
  <si>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</si>
  <si>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</si>
  <si>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</si>
  <si>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</si>
  <si>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</si>
  <si>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</si>
  <si>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</si>
  <si>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</si>
  <si>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2021E0B044</t>
  </si>
  <si>
    <t>LORA MAYANDA</t>
  </si>
  <si>
    <t>2021E0B049</t>
  </si>
  <si>
    <t>BAIQ ADINDA DWI SAFINA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</si>
  <si>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</si>
  <si>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</si>
  <si>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</si>
  <si>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</si>
  <si>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</si>
  <si>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</si>
  <si>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</si>
  <si>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</si>
  <si>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</si>
  <si>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</si>
  <si>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</si>
  <si>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</si>
  <si>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</si>
  <si>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</si>
  <si>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</si>
  <si>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Asistensi Praktikum Pengantar Fitokimia</t>
  </si>
  <si>
    <t>Tutorial pembuatan simplisia</t>
  </si>
  <si>
    <t>praktikum pembuatan simplisia</t>
  </si>
  <si>
    <t>tutorial metode ekstraksi dingin</t>
  </si>
  <si>
    <t>praktikum ekstraksi dingin</t>
  </si>
  <si>
    <t>tutorial metode ekstraksi panas</t>
  </si>
  <si>
    <t>praktikum ekstraksi panas</t>
  </si>
  <si>
    <t>Ujian Tengah semester</t>
  </si>
  <si>
    <t>tutorial penyulingan minyak atsiri</t>
  </si>
  <si>
    <t>praktikum penyulingan minyak atsiri</t>
  </si>
  <si>
    <t>tutorial standarisasi</t>
  </si>
  <si>
    <t>praktikum standarisasi</t>
  </si>
  <si>
    <t>tutorial praktikum kromatogradi</t>
  </si>
  <si>
    <t>praktikum kromatografi</t>
  </si>
  <si>
    <t>responsi praktikum</t>
  </si>
  <si>
    <t>ujian remidial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</si>
</sst>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3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B17" sqref="B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/>
      <c r="D10">
        <v>1234581897</v>
      </c>
    </row>
    <row r="11" spans="1:4" x14ac:dyDescent="0.25">
      <c r="A11">
        <v>2</v>
      </c>
      <c r="B11" s="3" t="s">
        <v>99</v>
      </c>
      <c r="C11" s="3"/>
      <c r="D11">
        <v>1234581897</v>
      </c>
    </row>
    <row r="12" spans="1:4" x14ac:dyDescent="0.25">
      <c r="A12">
        <v>3</v>
      </c>
      <c r="B12" s="3" t="s">
        <v>100</v>
      </c>
      <c r="C12" s="3"/>
      <c r="D12">
        <v>1234581897</v>
      </c>
    </row>
    <row r="13" spans="1:4" x14ac:dyDescent="0.25">
      <c r="A13">
        <v>4</v>
      </c>
      <c r="B13" s="3" t="s">
        <v>101</v>
      </c>
      <c r="C13" s="3"/>
      <c r="D13">
        <v>1234581897</v>
      </c>
    </row>
    <row r="14" spans="1:4" x14ac:dyDescent="0.25">
      <c r="A14">
        <v>5</v>
      </c>
      <c r="B14" s="3" t="s">
        <v>102</v>
      </c>
      <c r="C14" s="3"/>
      <c r="D14">
        <v>1234581897</v>
      </c>
    </row>
    <row r="15" spans="1:4" x14ac:dyDescent="0.25">
      <c r="A15">
        <v>6</v>
      </c>
      <c r="B15" s="3" t="s">
        <v>103</v>
      </c>
      <c r="C15" s="3"/>
      <c r="D15">
        <v>1234581897</v>
      </c>
    </row>
    <row r="16" spans="1:4" x14ac:dyDescent="0.25">
      <c r="A16">
        <v>7</v>
      </c>
      <c r="B16" s="3" t="s">
        <v>104</v>
      </c>
      <c r="C16" s="3"/>
      <c r="D16">
        <v>1234581897</v>
      </c>
    </row>
    <row r="17" spans="1:4" x14ac:dyDescent="0.25">
      <c r="A17">
        <v>8</v>
      </c>
      <c r="B17" s="3" t="s">
        <v>105</v>
      </c>
      <c r="C17" s="3"/>
      <c r="D17">
        <v>1234581897</v>
      </c>
    </row>
    <row r="18" spans="1:4" x14ac:dyDescent="0.25">
      <c r="A18">
        <v>9</v>
      </c>
      <c r="B18" s="3" t="s">
        <v>106</v>
      </c>
      <c r="C18" s="3"/>
      <c r="D18">
        <v>1234581897</v>
      </c>
    </row>
    <row r="19" spans="1:4" x14ac:dyDescent="0.25">
      <c r="A19">
        <v>10</v>
      </c>
      <c r="B19" s="3" t="s">
        <v>107</v>
      </c>
      <c r="C19" s="3"/>
      <c r="D19">
        <v>1234581897</v>
      </c>
    </row>
    <row r="20" spans="1:4" x14ac:dyDescent="0.25">
      <c r="A20">
        <v>11</v>
      </c>
      <c r="B20" s="3" t="s">
        <v>108</v>
      </c>
      <c r="C20" s="3"/>
      <c r="D20">
        <v>1234581897</v>
      </c>
    </row>
    <row r="21" spans="1:4" x14ac:dyDescent="0.25">
      <c r="A21">
        <v>12</v>
      </c>
      <c r="B21" s="3" t="s">
        <v>109</v>
      </c>
      <c r="C21" s="3"/>
      <c r="D21">
        <v>1234581897</v>
      </c>
    </row>
    <row r="22" spans="1:4" x14ac:dyDescent="0.25">
      <c r="A22">
        <v>13</v>
      </c>
      <c r="B22" s="3" t="s">
        <v>110</v>
      </c>
      <c r="C22" s="3"/>
      <c r="D22">
        <v>1234581897</v>
      </c>
    </row>
    <row r="23" spans="1:4" x14ac:dyDescent="0.25">
      <c r="A23">
        <v>14</v>
      </c>
      <c r="B23" s="3" t="s">
        <v>111</v>
      </c>
      <c r="C23" s="3"/>
      <c r="D23">
        <v>1234581897</v>
      </c>
    </row>
    <row r="24" spans="1:4" x14ac:dyDescent="0.25">
      <c r="A24">
        <v>15</v>
      </c>
      <c r="B24" s="3" t="s">
        <v>112</v>
      </c>
      <c r="C24" s="3"/>
      <c r="D24">
        <v>1234581897</v>
      </c>
    </row>
    <row r="25" spans="1:4" x14ac:dyDescent="0.25">
      <c r="A25">
        <v>16</v>
      </c>
      <c r="B25" s="3" t="s">
        <v>113</v>
      </c>
      <c r="C25" s="3"/>
      <c r="D25">
        <v>1234581897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1234581897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1234581897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1234581897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1234581897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1234581897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1234581897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2" workbookViewId="0">
      <selection activeCell="H15" sqref="H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76.5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157140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60</v>
      </c>
      <c r="L6" s="3">
        <v>60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25">
      <c r="A7">
        <v>3</v>
      </c>
      <c r="B7" t="s">
        <v>81</v>
      </c>
      <c r="C7" t="s">
        <v>82</v>
      </c>
      <c r="D7">
        <v>157109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70</v>
      </c>
      <c r="L7" s="3">
        <v>70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83</v>
      </c>
      <c r="C8" t="s">
        <v>84</v>
      </c>
      <c r="D8">
        <v>157104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>
        <v>20230500200001</v>
      </c>
      <c r="C9" t="s">
        <v>85</v>
      </c>
      <c r="D9">
        <v>154888</v>
      </c>
      <c r="E9" t="s">
        <v>1</v>
      </c>
      <c r="F9" t="s">
        <v>3</v>
      </c>
      <c r="G9" s="3">
        <v>80</v>
      </c>
      <c r="H9" s="3">
        <v>85</v>
      </c>
      <c r="I9" s="3">
        <v>80</v>
      </c>
      <c r="J9" s="13">
        <v>66.6666666666667</v>
      </c>
      <c r="K9" s="3">
        <v>50</v>
      </c>
      <c r="L9" s="3">
        <v>50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>
        <v>20230500200002</v>
      </c>
      <c r="C10" t="s">
        <v>86</v>
      </c>
      <c r="D10">
        <v>156014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81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81.900000000000006</v>
      </c>
      <c r="N10" t="str">
        <f t="shared" si="0"/>
        <v>A</v>
      </c>
    </row>
    <row r="11" spans="1:14" x14ac:dyDescent="0.25">
      <c r="A11">
        <v>7</v>
      </c>
      <c r="B11">
        <v>20230500200003</v>
      </c>
      <c r="C11" t="s">
        <v>87</v>
      </c>
      <c r="D11">
        <v>155728</v>
      </c>
      <c r="E11" t="s">
        <v>1</v>
      </c>
      <c r="F11" t="s">
        <v>3</v>
      </c>
      <c r="G11" s="3">
        <v>80</v>
      </c>
      <c r="H11" s="3">
        <v>75</v>
      </c>
      <c r="I11" s="3">
        <v>76</v>
      </c>
      <c r="J11" s="3">
        <v>60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75.400000000000006</v>
      </c>
      <c r="N11" t="str">
        <f t="shared" si="0"/>
        <v>A-</v>
      </c>
    </row>
    <row r="12" spans="1:14" x14ac:dyDescent="0.25">
      <c r="A12">
        <v>8</v>
      </c>
      <c r="B12">
        <v>20230500200004</v>
      </c>
      <c r="C12" t="s">
        <v>88</v>
      </c>
      <c r="D12">
        <v>152558</v>
      </c>
      <c r="E12" t="s">
        <v>1</v>
      </c>
      <c r="F12" t="s">
        <v>3</v>
      </c>
      <c r="G12" s="3">
        <v>80</v>
      </c>
      <c r="H12" s="3">
        <v>82.5</v>
      </c>
      <c r="I12" s="3">
        <v>80</v>
      </c>
      <c r="J12" s="3">
        <v>70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20230500200005</v>
      </c>
      <c r="C13" t="s">
        <v>89</v>
      </c>
      <c r="D13">
        <v>155943</v>
      </c>
      <c r="E13" t="s">
        <v>1</v>
      </c>
      <c r="F13" t="s">
        <v>3</v>
      </c>
      <c r="G13" s="3">
        <v>80</v>
      </c>
      <c r="H13" s="3">
        <v>82.5</v>
      </c>
      <c r="I13" s="3">
        <v>80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>
        <v>20230500200007</v>
      </c>
      <c r="C14" t="s">
        <v>90</v>
      </c>
      <c r="D14">
        <v>154783</v>
      </c>
      <c r="E14" t="s">
        <v>1</v>
      </c>
      <c r="F14" t="s">
        <v>3</v>
      </c>
      <c r="G14" s="3">
        <v>80</v>
      </c>
      <c r="H14" s="3">
        <v>79</v>
      </c>
      <c r="I14" s="3">
        <v>71</v>
      </c>
      <c r="J14" s="3">
        <v>78</v>
      </c>
      <c r="K14" s="3">
        <v>10</v>
      </c>
      <c r="L14" s="3">
        <v>10</v>
      </c>
      <c r="M14">
        <f>G14*Komponen!C10 + H14*Komponen!C11 + I14*Komponen!C12 + J14*Komponen!C13 + K14*Komponen!C14 + L14*Komponen!C15</f>
        <v>57.150000000000006</v>
      </c>
      <c r="N14" t="str">
        <f t="shared" si="0"/>
        <v>C+</v>
      </c>
    </row>
    <row r="15" spans="1:14" x14ac:dyDescent="0.25">
      <c r="A15">
        <v>11</v>
      </c>
      <c r="B15">
        <v>20230500200008</v>
      </c>
      <c r="C15" t="s">
        <v>91</v>
      </c>
      <c r="D15">
        <v>154919</v>
      </c>
      <c r="E15" t="s">
        <v>1</v>
      </c>
      <c r="F15" t="s">
        <v>3</v>
      </c>
      <c r="G15" s="3">
        <v>80</v>
      </c>
      <c r="H15" s="3">
        <v>0</v>
      </c>
      <c r="I15" s="3">
        <v>21</v>
      </c>
      <c r="J15" s="3">
        <v>70</v>
      </c>
      <c r="K15" s="3">
        <v>30</v>
      </c>
      <c r="L15" s="3">
        <v>30</v>
      </c>
      <c r="M15">
        <f>G15*Komponen!C10 + H15*Komponen!C11 + I15*Komponen!C12 + J15*Komponen!C13 + K15*Komponen!C14 + L15*Komponen!C15</f>
        <v>38.65</v>
      </c>
      <c r="N15" t="str">
        <f t="shared" si="0"/>
        <v>D</v>
      </c>
    </row>
    <row r="16" spans="1:14" x14ac:dyDescent="0.25">
      <c r="A16">
        <v>12</v>
      </c>
      <c r="B16">
        <v>20230500200009</v>
      </c>
      <c r="C16" t="s">
        <v>92</v>
      </c>
      <c r="D16">
        <v>154914</v>
      </c>
      <c r="E16" t="s">
        <v>1</v>
      </c>
      <c r="F16" t="s">
        <v>3</v>
      </c>
      <c r="G16" s="3">
        <v>80</v>
      </c>
      <c r="H16" s="3">
        <v>80</v>
      </c>
      <c r="I16" s="3">
        <v>77</v>
      </c>
      <c r="J16" s="3">
        <v>77</v>
      </c>
      <c r="K16" s="3">
        <v>70</v>
      </c>
      <c r="L16" s="3">
        <v>70</v>
      </c>
      <c r="M16">
        <f>G16*Komponen!C10 + H16*Komponen!C11 + I16*Komponen!C12 + J16*Komponen!C13 + K16*Komponen!C14 + L16*Komponen!C15</f>
        <v>76.099999999999994</v>
      </c>
      <c r="N16" t="str">
        <f t="shared" si="0"/>
        <v>A-</v>
      </c>
    </row>
    <row r="17" spans="1:14" x14ac:dyDescent="0.25">
      <c r="A17">
        <v>13</v>
      </c>
      <c r="B17">
        <v>20230500200010</v>
      </c>
      <c r="C17" t="s">
        <v>93</v>
      </c>
      <c r="D17">
        <v>154894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68</v>
      </c>
      <c r="K17" s="3">
        <v>80</v>
      </c>
      <c r="L17" s="3">
        <v>80</v>
      </c>
      <c r="M17">
        <f>G17*Komponen!C10 + H17*Komponen!C11 + I17*Komponen!C12 + J17*Komponen!C13 + K17*Komponen!C14 + L17*Komponen!C15</f>
        <v>50.2</v>
      </c>
      <c r="N17" t="str">
        <f t="shared" si="0"/>
        <v>C</v>
      </c>
    </row>
    <row r="18" spans="1:14" x14ac:dyDescent="0.25">
      <c r="A18">
        <v>14</v>
      </c>
      <c r="B18">
        <v>20230500200011</v>
      </c>
      <c r="C18" t="s">
        <v>94</v>
      </c>
      <c r="D18">
        <v>154920</v>
      </c>
      <c r="E18" t="s">
        <v>1</v>
      </c>
      <c r="F18" t="s">
        <v>3</v>
      </c>
      <c r="G18" s="3">
        <v>80</v>
      </c>
      <c r="H18" s="3">
        <v>80</v>
      </c>
      <c r="I18" s="3">
        <v>73</v>
      </c>
      <c r="J18" s="3">
        <v>82</v>
      </c>
      <c r="K18" s="3">
        <v>70</v>
      </c>
      <c r="L18" s="3">
        <v>70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25">
      <c r="A19">
        <v>15</v>
      </c>
      <c r="B19">
        <v>20230500200013</v>
      </c>
      <c r="C19" t="s">
        <v>95</v>
      </c>
      <c r="D19">
        <v>159049</v>
      </c>
      <c r="E19" t="s">
        <v>1</v>
      </c>
      <c r="F19" t="s">
        <v>3</v>
      </c>
      <c r="G19" s="3">
        <v>27</v>
      </c>
      <c r="H19" s="3">
        <v>25</v>
      </c>
      <c r="I19" s="3">
        <v>27</v>
      </c>
      <c r="J19" s="3">
        <v>14</v>
      </c>
      <c r="K19" s="3">
        <v>0</v>
      </c>
      <c r="L19" s="3">
        <v>0</v>
      </c>
      <c r="M19">
        <f>G19*Komponen!C10 + H19*Komponen!C11 + I19*Komponen!C12 + J19*Komponen!C13 + K19*Komponen!C14 + L19*Komponen!C15</f>
        <v>16.55</v>
      </c>
      <c r="N19" t="str">
        <f t="shared" si="0"/>
        <v>E</v>
      </c>
    </row>
    <row r="20" spans="1:14" x14ac:dyDescent="0.25">
      <c r="A20">
        <v>16</v>
      </c>
      <c r="B20">
        <v>20230500200014</v>
      </c>
      <c r="C20" t="s">
        <v>96</v>
      </c>
      <c r="D20">
        <v>156562</v>
      </c>
      <c r="E20" t="s">
        <v>1</v>
      </c>
      <c r="F20" t="s">
        <v>3</v>
      </c>
      <c r="G20" s="3">
        <v>80</v>
      </c>
      <c r="H20" s="3">
        <v>70</v>
      </c>
      <c r="I20" s="3">
        <v>17</v>
      </c>
      <c r="J20" s="3">
        <v>58</v>
      </c>
      <c r="K20" s="3">
        <v>20</v>
      </c>
      <c r="L20" s="3">
        <v>20</v>
      </c>
      <c r="M20">
        <f>G20*Komponen!C10 + H20*Komponen!C11 + I20*Komponen!C12 + J20*Komponen!C13 + K20*Komponen!C14 + L20*Komponen!C15</f>
        <v>47.25</v>
      </c>
      <c r="N20" t="str">
        <f t="shared" si="0"/>
        <v>D</v>
      </c>
    </row>
    <row r="21" spans="1:14" x14ac:dyDescent="0.25">
      <c r="A21">
        <v>17</v>
      </c>
      <c r="B21">
        <v>20230500200016</v>
      </c>
      <c r="C21" t="s">
        <v>97</v>
      </c>
      <c r="D21">
        <v>156389</v>
      </c>
      <c r="E21" t="s">
        <v>1</v>
      </c>
      <c r="F21" t="s">
        <v>3</v>
      </c>
      <c r="G21" s="3">
        <v>80</v>
      </c>
      <c r="H21" s="3">
        <v>80</v>
      </c>
      <c r="I21" s="3">
        <v>39</v>
      </c>
      <c r="J21" s="3">
        <v>83</v>
      </c>
      <c r="K21" s="3">
        <v>50</v>
      </c>
      <c r="L21" s="3">
        <v>50</v>
      </c>
      <c r="M21">
        <f>G21*Komponen!C10 + H21*Komponen!C11 + I21*Komponen!C12 + J21*Komponen!C13 + K21*Komponen!C14 + L21*Komponen!C15</f>
        <v>65.3</v>
      </c>
      <c r="N2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2025-02-02T03:26:33Z</dcterms:created>
  <dcterms:modified xsi:type="dcterms:W3CDTF">2025-02-04T05:47:57Z</dcterms:modified>
  <cp:category>nilai</cp:category>
</cp:coreProperties>
</file>