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5249A1F0-1C33-4FD4-B3D1-101E8942F07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<sst xmlns="http://schemas.openxmlformats.org/spreadsheetml/2006/main" count="235" uniqueCount="135">
  <si>
    <t>KODE MK</t>
  </si>
  <si>
    <t>E1C2A19A</t>
  </si>
  <si>
    <t>NAMA MK</t>
  </si>
  <si>
    <t>KIMIA MEDISINAL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</si>
  <si>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</si>
  <si>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</si>
  <si>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</si>
  <si>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</si>
  <si>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</si>
  <si>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</si>
  <si>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</si>
  <si>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</si>
  <si>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</si>
  <si>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</si>
  <si>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</si>
  <si>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</si>
  <si>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</si>
  <si>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</si>
  <si>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</si>
  <si>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</si>
  <si>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</si>
  <si>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</si>
  <si>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</si>
  <si>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</si>
  <si>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</si>
  <si>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</si>
  <si>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</si>
  <si>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</si>
  <si>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</si>
  <si>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</si>
  <si>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</si>
  <si>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</si>
  <si>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</si>
  <si>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</si>
  <si>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</si>
  <si>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</si>
  <si>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</si>
  <si>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</si>
  <si>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</si>
  <si>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</si>
  <si>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</si>
  <si>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</si>
  <si>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</si>
  <si>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</si>
  <si>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</si>
  <si>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</si>
  <si>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</si>
  <si>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</si>
  <si>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</si>
  <si>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</si>
  <si>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</si>
  <si>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</si>
  <si>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</si>
  <si>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</si>
  <si>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</si>
  <si>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</si>
  <si>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</si>
  <si>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</si>
  <si>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</si>
  <si>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</si>
  <si>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</si>
  <si>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</si>
  <si>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</si>
  <si>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</si>
  <si>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</si>
  <si>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</si>
  <si>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</si>
  <si>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</si>
  <si>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</si>
  <si>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</si>
  <si>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</si>
  <si>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</si>
  <si>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</si>
  <si>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</si>
  <si>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</si>
  <si>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</si>
  <si>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</si>
  <si>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</si>
  <si>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2021E1C058</t>
  </si>
  <si>
    <t>SITI MUNAUWARAH</t>
  </si>
  <si>
    <t>2021E1C071</t>
  </si>
  <si>
    <t>ZULKHAS AMRIN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</si>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</sst>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125</v>
      </c>
      <c r="D10">
        <v>1234580816</v>
      </c>
    </row>
    <row r="11" spans="1:4" x14ac:dyDescent="0.25">
      <c r="A11">
        <v>2</v>
      </c>
      <c r="B11" s="3" t="s">
        <v>116</v>
      </c>
      <c r="C11" s="3" t="s">
        <v>126</v>
      </c>
      <c r="D11">
        <v>1234580816</v>
      </c>
    </row>
    <row r="12" spans="1:4" x14ac:dyDescent="0.25">
      <c r="A12">
        <v>3</v>
      </c>
      <c r="B12" s="3" t="s">
        <v>116</v>
      </c>
      <c r="C12" s="3" t="s">
        <v>126</v>
      </c>
      <c r="D12">
        <v>1234580816</v>
      </c>
    </row>
    <row r="13" spans="1:4" x14ac:dyDescent="0.25">
      <c r="A13">
        <v>4</v>
      </c>
      <c r="B13" s="3" t="s">
        <v>117</v>
      </c>
      <c r="C13" s="3" t="s">
        <v>127</v>
      </c>
      <c r="D13">
        <v>1234580816</v>
      </c>
    </row>
    <row r="14" spans="1:4" x14ac:dyDescent="0.25">
      <c r="A14">
        <v>5</v>
      </c>
      <c r="B14" s="3" t="s">
        <v>117</v>
      </c>
      <c r="C14" s="3" t="s">
        <v>127</v>
      </c>
      <c r="D14">
        <v>1234580816</v>
      </c>
    </row>
    <row r="15" spans="1:4" x14ac:dyDescent="0.25">
      <c r="A15">
        <v>6</v>
      </c>
      <c r="B15" s="3" t="s">
        <v>118</v>
      </c>
      <c r="C15" s="3" t="s">
        <v>128</v>
      </c>
      <c r="D15">
        <v>1234580816</v>
      </c>
    </row>
    <row r="16" spans="1:4" x14ac:dyDescent="0.25">
      <c r="A16">
        <v>7</v>
      </c>
      <c r="B16" s="3" t="s">
        <v>118</v>
      </c>
      <c r="C16" s="3" t="s">
        <v>128</v>
      </c>
      <c r="D16">
        <v>1234580816</v>
      </c>
    </row>
    <row r="17" spans="1:4" x14ac:dyDescent="0.25">
      <c r="A17">
        <v>8</v>
      </c>
      <c r="B17" s="3" t="s">
        <v>119</v>
      </c>
      <c r="C17" s="3" t="s">
        <v>129</v>
      </c>
      <c r="D17">
        <v>1234580816</v>
      </c>
    </row>
    <row r="18" spans="1:4" x14ac:dyDescent="0.25">
      <c r="A18">
        <v>9</v>
      </c>
      <c r="B18" s="3" t="s">
        <v>120</v>
      </c>
      <c r="C18" s="3" t="s">
        <v>130</v>
      </c>
      <c r="D18">
        <v>1234580816</v>
      </c>
    </row>
    <row r="19" spans="1:4" x14ac:dyDescent="0.25">
      <c r="A19">
        <v>10</v>
      </c>
      <c r="B19" s="3" t="s">
        <v>120</v>
      </c>
      <c r="C19" s="3" t="s">
        <v>130</v>
      </c>
      <c r="D19">
        <v>1234580816</v>
      </c>
    </row>
    <row r="20" spans="1:4" x14ac:dyDescent="0.25">
      <c r="A20">
        <v>11</v>
      </c>
      <c r="B20" s="3" t="s">
        <v>120</v>
      </c>
      <c r="C20" s="3" t="s">
        <v>130</v>
      </c>
      <c r="D20">
        <v>1234580816</v>
      </c>
    </row>
    <row r="21" spans="1:4" x14ac:dyDescent="0.25">
      <c r="A21">
        <v>12</v>
      </c>
      <c r="B21" s="3" t="s">
        <v>121</v>
      </c>
      <c r="C21" s="3" t="s">
        <v>131</v>
      </c>
      <c r="D21">
        <v>1234580816</v>
      </c>
    </row>
    <row r="22" spans="1:4" x14ac:dyDescent="0.25">
      <c r="A22">
        <v>13</v>
      </c>
      <c r="B22" s="3" t="s">
        <v>122</v>
      </c>
      <c r="C22" s="3" t="s">
        <v>132</v>
      </c>
      <c r="D22">
        <v>1234580816</v>
      </c>
    </row>
    <row r="23" spans="1:4" x14ac:dyDescent="0.25">
      <c r="A23">
        <v>14</v>
      </c>
      <c r="B23" s="3" t="s">
        <v>122</v>
      </c>
      <c r="C23" s="3" t="s">
        <v>132</v>
      </c>
      <c r="D23">
        <v>1234580816</v>
      </c>
    </row>
    <row r="24" spans="1:4" x14ac:dyDescent="0.25">
      <c r="A24">
        <v>15</v>
      </c>
      <c r="B24" s="3" t="s">
        <v>123</v>
      </c>
      <c r="C24" s="3" t="s">
        <v>133</v>
      </c>
      <c r="D24">
        <v>1234580816</v>
      </c>
    </row>
    <row r="25" spans="1:4" x14ac:dyDescent="0.25">
      <c r="A25">
        <v>16</v>
      </c>
      <c r="B25" s="3" t="s">
        <v>124</v>
      </c>
      <c r="C25" s="3" t="s">
        <v>134</v>
      </c>
      <c r="D25">
        <v>1234580816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1234580816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K7" sqref="K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153768</v>
      </c>
      <c r="E5" t="s">
        <v>1</v>
      </c>
      <c r="F5" t="s">
        <v>3</v>
      </c>
      <c r="G5" s="3">
        <v>78</v>
      </c>
      <c r="H5" s="3"/>
      <c r="I5" s="3">
        <v>70</v>
      </c>
      <c r="J5" s="3">
        <v>65</v>
      </c>
      <c r="K5" s="3">
        <v>98</v>
      </c>
      <c r="L5" s="3">
        <v>60</v>
      </c>
      <c r="M5">
        <f>G5*Komponen!C10 + H5*Komponen!C11 + I5*Komponen!C12 + J5*Komponen!C13 + K5*Komponen!C14 + L5*Komponen!C15</f>
        <v>76.5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153259</v>
      </c>
      <c r="E6" t="s">
        <v>1</v>
      </c>
      <c r="F6" t="s">
        <v>3</v>
      </c>
      <c r="G6" s="3">
        <v>78</v>
      </c>
      <c r="H6" s="3"/>
      <c r="I6" s="3">
        <v>70</v>
      </c>
      <c r="J6" s="3">
        <v>65</v>
      </c>
      <c r="K6" s="3">
        <v>79</v>
      </c>
      <c r="L6" s="3">
        <v>84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>
        <v>20230510300031</v>
      </c>
      <c r="C7" t="s">
        <v>82</v>
      </c>
      <c r="D7">
        <v>157034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65</v>
      </c>
      <c r="L7" s="3">
        <v>84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>
        <v>20230510300032</v>
      </c>
      <c r="C8" t="s">
        <v>83</v>
      </c>
      <c r="D8">
        <v>155311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88</v>
      </c>
      <c r="L8" s="3">
        <v>88</v>
      </c>
      <c r="M8">
        <f>G8*Komponen!C10 + H8*Komponen!C11 + I8*Komponen!C12 + J8*Komponen!C13 + K8*Komponen!C14 + L8*Komponen!C15</f>
        <v>83.3</v>
      </c>
      <c r="N8" t="str">
        <f t="shared" si="0"/>
        <v>A</v>
      </c>
    </row>
    <row r="9" spans="1:14" x14ac:dyDescent="0.25">
      <c r="A9">
        <v>5</v>
      </c>
      <c r="B9">
        <v>20230510300033</v>
      </c>
      <c r="C9" t="s">
        <v>84</v>
      </c>
      <c r="D9">
        <v>153548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75</v>
      </c>
      <c r="K9" s="3">
        <v>80</v>
      </c>
      <c r="L9" s="3">
        <v>88</v>
      </c>
      <c r="M9">
        <f>G9*Komponen!C10 + H9*Komponen!C11 + I9*Komponen!C12 + J9*Komponen!C13 + K9*Komponen!C14 + L9*Komponen!C15</f>
        <v>80.900000000000006</v>
      </c>
      <c r="N9" t="str">
        <f t="shared" si="0"/>
        <v>A</v>
      </c>
    </row>
    <row r="10" spans="1:14" x14ac:dyDescent="0.25">
      <c r="A10">
        <v>6</v>
      </c>
      <c r="B10">
        <v>20230510300034</v>
      </c>
      <c r="C10" t="s">
        <v>85</v>
      </c>
      <c r="D10">
        <v>153450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75</v>
      </c>
      <c r="K10" s="3">
        <v>88</v>
      </c>
      <c r="L10" s="3">
        <v>72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20230510300035</v>
      </c>
      <c r="C11" t="s">
        <v>86</v>
      </c>
      <c r="D11">
        <v>153554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75</v>
      </c>
      <c r="L11" s="3">
        <v>64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25">
      <c r="A12">
        <v>8</v>
      </c>
      <c r="B12">
        <v>20230510300036</v>
      </c>
      <c r="C12" t="s">
        <v>87</v>
      </c>
      <c r="D12">
        <v>153472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86</v>
      </c>
      <c r="L12" s="3">
        <v>60</v>
      </c>
      <c r="M12">
        <f>G12*Komponen!C10 + H12*Komponen!C11 + I12*Komponen!C12 + J12*Komponen!C13 + K12*Komponen!C14 + L12*Komponen!C15</f>
        <v>74.3</v>
      </c>
      <c r="N12" t="str">
        <f t="shared" si="0"/>
        <v>B+</v>
      </c>
    </row>
    <row r="13" spans="1:14" x14ac:dyDescent="0.25">
      <c r="A13">
        <v>9</v>
      </c>
      <c r="B13">
        <v>20230510300037</v>
      </c>
      <c r="C13" t="s">
        <v>88</v>
      </c>
      <c r="D13">
        <v>153566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94</v>
      </c>
      <c r="L13" s="3">
        <v>68</v>
      </c>
      <c r="M13">
        <f>G13*Komponen!C10 + H13*Komponen!C11 + I13*Komponen!C12 + J13*Komponen!C13 + K13*Komponen!C14 + L13*Komponen!C15</f>
        <v>79.099999999999994</v>
      </c>
      <c r="N13" t="str">
        <f t="shared" si="0"/>
        <v>A-</v>
      </c>
    </row>
    <row r="14" spans="1:14" x14ac:dyDescent="0.25">
      <c r="A14">
        <v>10</v>
      </c>
      <c r="B14">
        <v>20230510300038</v>
      </c>
      <c r="C14" t="s">
        <v>89</v>
      </c>
      <c r="D14">
        <v>153486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81</v>
      </c>
      <c r="L14" s="3">
        <v>80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25">
      <c r="A15">
        <v>11</v>
      </c>
      <c r="B15">
        <v>20230510300039</v>
      </c>
      <c r="C15" t="s">
        <v>90</v>
      </c>
      <c r="D15">
        <v>153496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65</v>
      </c>
      <c r="K15" s="3">
        <v>76</v>
      </c>
      <c r="L15" s="3">
        <v>68</v>
      </c>
      <c r="M15">
        <f>G15*Komponen!C10 + H15*Komponen!C11 + I15*Komponen!C12 + J15*Komponen!C13 + K15*Komponen!C14 + L15*Komponen!C15</f>
        <v>72.699999999999989</v>
      </c>
      <c r="N15" t="str">
        <f t="shared" si="0"/>
        <v>B+</v>
      </c>
    </row>
    <row r="16" spans="1:14" x14ac:dyDescent="0.25">
      <c r="A16">
        <v>12</v>
      </c>
      <c r="B16">
        <v>20230510300040</v>
      </c>
      <c r="C16" t="s">
        <v>91</v>
      </c>
      <c r="D16">
        <v>153518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75</v>
      </c>
      <c r="K16" s="3">
        <v>83</v>
      </c>
      <c r="L16" s="3">
        <v>72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20230510300041</v>
      </c>
      <c r="C17" t="s">
        <v>92</v>
      </c>
      <c r="D17">
        <v>153470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85</v>
      </c>
      <c r="L17" s="3">
        <v>96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20230510300042</v>
      </c>
      <c r="C18" t="s">
        <v>93</v>
      </c>
      <c r="D18">
        <v>153469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98</v>
      </c>
      <c r="L18" s="3">
        <v>84</v>
      </c>
      <c r="M18">
        <f>G18*Komponen!C10 + H18*Komponen!C11 + I18*Komponen!C12 + J18*Komponen!C13 + K18*Komponen!C14 + L18*Komponen!C15</f>
        <v>85.1</v>
      </c>
      <c r="N18" t="str">
        <f t="shared" si="0"/>
        <v>A</v>
      </c>
    </row>
    <row r="19" spans="1:14" x14ac:dyDescent="0.25">
      <c r="A19">
        <v>15</v>
      </c>
      <c r="B19">
        <v>20230510300043</v>
      </c>
      <c r="C19" t="s">
        <v>94</v>
      </c>
      <c r="D19">
        <v>153523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95</v>
      </c>
      <c r="L19" s="3">
        <v>72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25">
      <c r="A20">
        <v>16</v>
      </c>
      <c r="B20">
        <v>20230510300044</v>
      </c>
      <c r="C20" t="s">
        <v>95</v>
      </c>
      <c r="D20">
        <v>153528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65</v>
      </c>
      <c r="K20" s="3">
        <v>88</v>
      </c>
      <c r="L20" s="3">
        <v>80</v>
      </c>
      <c r="M20">
        <f>G20*Komponen!C10 + H20*Komponen!C11 + I20*Komponen!C12 + J20*Komponen!C13 + K20*Komponen!C14 + L20*Komponen!C15</f>
        <v>79.900000000000006</v>
      </c>
      <c r="N20" t="str">
        <f t="shared" si="0"/>
        <v>A-</v>
      </c>
    </row>
    <row r="21" spans="1:14" x14ac:dyDescent="0.25">
      <c r="A21">
        <v>17</v>
      </c>
      <c r="B21">
        <v>20230510300045</v>
      </c>
      <c r="C21" t="s">
        <v>96</v>
      </c>
      <c r="D21">
        <v>153495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73.400000000000006</v>
      </c>
      <c r="N21" t="str">
        <f t="shared" si="0"/>
        <v>B+</v>
      </c>
    </row>
    <row r="22" spans="1:14" x14ac:dyDescent="0.25">
      <c r="A22">
        <v>18</v>
      </c>
      <c r="B22">
        <v>20230510300046</v>
      </c>
      <c r="C22" t="s">
        <v>97</v>
      </c>
      <c r="D22">
        <v>153712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74</v>
      </c>
      <c r="L22" s="3">
        <v>80</v>
      </c>
      <c r="M22">
        <f>G22*Komponen!C10 + H22*Komponen!C11 + I22*Komponen!C12 + J22*Komponen!C13 + K22*Komponen!C14 + L22*Komponen!C15</f>
        <v>76.7</v>
      </c>
      <c r="N22" t="str">
        <f t="shared" si="0"/>
        <v>A-</v>
      </c>
    </row>
    <row r="23" spans="1:14" x14ac:dyDescent="0.25">
      <c r="A23">
        <v>19</v>
      </c>
      <c r="B23">
        <v>20230510300047</v>
      </c>
      <c r="C23" t="s">
        <v>98</v>
      </c>
      <c r="D23">
        <v>153492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75</v>
      </c>
      <c r="K23" s="3">
        <v>92</v>
      </c>
      <c r="L23" s="3">
        <v>76</v>
      </c>
      <c r="M23">
        <f>G23*Komponen!C10 + H23*Komponen!C11 + I23*Komponen!C12 + J23*Komponen!C13 + K23*Komponen!C14 + L23*Komponen!C15</f>
        <v>80.899999999999991</v>
      </c>
      <c r="N23" t="str">
        <f t="shared" si="0"/>
        <v>A</v>
      </c>
    </row>
    <row r="24" spans="1:14" x14ac:dyDescent="0.25">
      <c r="A24">
        <v>20</v>
      </c>
      <c r="B24">
        <v>20230510300048</v>
      </c>
      <c r="C24" t="s">
        <v>99</v>
      </c>
      <c r="D24">
        <v>153526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75</v>
      </c>
      <c r="K24" s="3">
        <v>97</v>
      </c>
      <c r="L24" s="3">
        <v>80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25">
      <c r="A25">
        <v>21</v>
      </c>
      <c r="B25">
        <v>20230510300049</v>
      </c>
      <c r="C25" t="s">
        <v>100</v>
      </c>
      <c r="D25">
        <v>152061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75</v>
      </c>
      <c r="K25" s="3">
        <v>79</v>
      </c>
      <c r="L25" s="3">
        <v>76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20230510300050</v>
      </c>
      <c r="C26" t="s">
        <v>101</v>
      </c>
      <c r="D26">
        <v>153481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75</v>
      </c>
      <c r="K26" s="3">
        <v>81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20230510300051</v>
      </c>
      <c r="C27" t="s">
        <v>102</v>
      </c>
      <c r="D27">
        <v>155312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75</v>
      </c>
      <c r="K27" s="3">
        <v>82</v>
      </c>
      <c r="L27" s="3">
        <v>88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20230510300052</v>
      </c>
      <c r="C28" t="s">
        <v>103</v>
      </c>
      <c r="D28">
        <v>153559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76</v>
      </c>
      <c r="L28" s="3">
        <v>80</v>
      </c>
      <c r="M28">
        <f>G28*Komponen!C10 + H28*Komponen!C11 + I28*Komponen!C12 + J28*Komponen!C13 + K28*Komponen!C14 + L28*Komponen!C15</f>
        <v>77.3</v>
      </c>
      <c r="N28" t="str">
        <f t="shared" si="0"/>
        <v>A-</v>
      </c>
    </row>
    <row r="29" spans="1:14" x14ac:dyDescent="0.25">
      <c r="A29">
        <v>25</v>
      </c>
      <c r="B29">
        <v>20230510300149</v>
      </c>
      <c r="C29" t="s">
        <v>104</v>
      </c>
      <c r="D29">
        <v>153659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60</v>
      </c>
      <c r="L29" s="3">
        <v>80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5">
      <c r="A30">
        <v>26</v>
      </c>
      <c r="B30">
        <v>20230510300150</v>
      </c>
      <c r="C30" t="s">
        <v>105</v>
      </c>
      <c r="D30">
        <v>153451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94</v>
      </c>
      <c r="L30" s="3">
        <v>84</v>
      </c>
      <c r="M30">
        <f>G30*Komponen!C10 + H30*Komponen!C11 + I30*Komponen!C12 + J30*Komponen!C13 + K30*Komponen!C14 + L30*Komponen!C15</f>
        <v>83.9</v>
      </c>
      <c r="N30" t="str">
        <f t="shared" si="0"/>
        <v>A</v>
      </c>
    </row>
    <row r="31" spans="1:14" x14ac:dyDescent="0.25">
      <c r="A31">
        <v>27</v>
      </c>
      <c r="B31">
        <v>20230510300151</v>
      </c>
      <c r="C31" t="s">
        <v>106</v>
      </c>
      <c r="D31">
        <v>153458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88</v>
      </c>
      <c r="L31" s="3">
        <v>80</v>
      </c>
      <c r="M31">
        <f>G31*Komponen!C10 + H31*Komponen!C11 + I31*Komponen!C12 + J31*Komponen!C13 + K31*Komponen!C14 + L31*Komponen!C15</f>
        <v>80.900000000000006</v>
      </c>
      <c r="N31" t="str">
        <f t="shared" si="0"/>
        <v>A</v>
      </c>
    </row>
    <row r="32" spans="1:14" x14ac:dyDescent="0.25">
      <c r="A32">
        <v>28</v>
      </c>
      <c r="B32">
        <v>20230510300152</v>
      </c>
      <c r="C32" t="s">
        <v>107</v>
      </c>
      <c r="D32">
        <v>153600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91</v>
      </c>
      <c r="L32" s="3">
        <v>72</v>
      </c>
      <c r="M32">
        <f>G32*Komponen!C10 + H32*Komponen!C11 + I32*Komponen!C12 + J32*Komponen!C13 + K32*Komponen!C14 + L32*Komponen!C15</f>
        <v>79.399999999999991</v>
      </c>
      <c r="N32" t="str">
        <f t="shared" si="0"/>
        <v>A-</v>
      </c>
    </row>
    <row r="33" spans="1:14" x14ac:dyDescent="0.25">
      <c r="A33">
        <v>29</v>
      </c>
      <c r="B33">
        <v>20230510300153</v>
      </c>
      <c r="C33" t="s">
        <v>108</v>
      </c>
      <c r="D33">
        <v>153849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20230510300179</v>
      </c>
      <c r="C34" t="s">
        <v>109</v>
      </c>
      <c r="D34">
        <v>153511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75</v>
      </c>
      <c r="K34" s="3">
        <v>77</v>
      </c>
      <c r="L34" s="3">
        <v>80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25">
      <c r="A35">
        <v>31</v>
      </c>
      <c r="B35">
        <v>20230510300180</v>
      </c>
      <c r="C35" t="s">
        <v>110</v>
      </c>
      <c r="D35">
        <v>154165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65</v>
      </c>
      <c r="K35" s="3">
        <v>79</v>
      </c>
      <c r="L35" s="3">
        <v>68</v>
      </c>
      <c r="M35">
        <f>G35*Komponen!C10 + H35*Komponen!C11 + I35*Komponen!C12 + J35*Komponen!C13 + K35*Komponen!C14 + L35*Komponen!C15</f>
        <v>73.599999999999994</v>
      </c>
      <c r="N35" t="str">
        <f t="shared" si="0"/>
        <v>B+</v>
      </c>
    </row>
    <row r="36" spans="1:14" x14ac:dyDescent="0.25">
      <c r="A36">
        <v>32</v>
      </c>
      <c r="B36">
        <v>20230510300181</v>
      </c>
      <c r="C36" t="s">
        <v>111</v>
      </c>
      <c r="D36">
        <v>153507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76</v>
      </c>
      <c r="L36" s="3">
        <v>68</v>
      </c>
      <c r="M36">
        <f>G36*Komponen!C10 + H36*Komponen!C11 + I36*Komponen!C12 + J36*Komponen!C13 + K36*Komponen!C14 + L36*Komponen!C15</f>
        <v>73.699999999999989</v>
      </c>
      <c r="N36" t="str">
        <f t="shared" si="0"/>
        <v>B+</v>
      </c>
    </row>
    <row r="37" spans="1:14" x14ac:dyDescent="0.25">
      <c r="A37">
        <v>33</v>
      </c>
      <c r="B37">
        <v>20230510300182</v>
      </c>
      <c r="C37" t="s">
        <v>112</v>
      </c>
      <c r="D37">
        <v>153478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75</v>
      </c>
      <c r="K37" s="3">
        <v>91</v>
      </c>
      <c r="L37" s="3">
        <v>76</v>
      </c>
      <c r="M37">
        <f>G37*Komponen!C10 + H37*Komponen!C11 + I37*Komponen!C12 + J37*Komponen!C13 + K37*Komponen!C14 + L37*Komponen!C15</f>
        <v>80.599999999999994</v>
      </c>
      <c r="N37" t="str">
        <f t="shared" si="0"/>
        <v>A</v>
      </c>
    </row>
    <row r="38" spans="1:14" x14ac:dyDescent="0.25">
      <c r="A38">
        <v>34</v>
      </c>
      <c r="B38">
        <v>20230510300195</v>
      </c>
      <c r="C38" t="s">
        <v>113</v>
      </c>
      <c r="D38">
        <v>153473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75</v>
      </c>
      <c r="K38" s="3">
        <v>95</v>
      </c>
      <c r="L38" s="3">
        <v>72</v>
      </c>
      <c r="M38">
        <f>G38*Komponen!C10 + H38*Komponen!C11 + I38*Komponen!C12 + J38*Komponen!C13 + K38*Komponen!C14 + L38*Komponen!C15</f>
        <v>80.599999999999994</v>
      </c>
      <c r="N38" t="str">
        <f t="shared" si="0"/>
        <v>A</v>
      </c>
    </row>
    <row r="39" spans="1:14" x14ac:dyDescent="0.25">
      <c r="A39">
        <v>35</v>
      </c>
      <c r="B39">
        <v>20230510300200</v>
      </c>
      <c r="C39" t="s">
        <v>114</v>
      </c>
      <c r="D39">
        <v>153441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75</v>
      </c>
      <c r="L39" s="3">
        <v>84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2025-02-03T15:13:56Z</dcterms:created>
  <dcterms:modified xsi:type="dcterms:W3CDTF">2025-02-05T19:51:15Z</dcterms:modified>
  <cp:category>nilai</cp:category>
</cp:coreProperties>
</file>