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11294DD3-B448-4899-9D75-82D69994C9A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L5" i="4" l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N24" i="4" s="1"/>
  <c r="L25" i="4"/>
  <c r="L26" i="4"/>
  <c r="L27" i="4"/>
  <c r="L28" i="4"/>
  <c r="L29" i="4"/>
  <c r="L30" i="4"/>
  <c r="L31" i="4"/>
  <c r="L32" i="4"/>
  <c r="N32" i="4" s="1"/>
  <c r="L33" i="4"/>
  <c r="L34" i="4"/>
  <c r="M32" i="4"/>
  <c r="M31" i="4"/>
  <c r="N31" i="4" s="1"/>
  <c r="M30" i="4"/>
  <c r="N30" i="4" s="1"/>
  <c r="M29" i="4"/>
  <c r="N29" i="4" s="1"/>
  <c r="M27" i="4"/>
  <c r="N27" i="4" s="1"/>
  <c r="N26" i="4"/>
  <c r="M26" i="4"/>
  <c r="N25" i="4"/>
  <c r="M25" i="4"/>
  <c r="M24" i="4"/>
  <c r="M23" i="4"/>
  <c r="N23" i="4" s="1"/>
  <c r="N22" i="4"/>
  <c r="M22" i="4"/>
  <c r="N21" i="4"/>
  <c r="M21" i="4"/>
  <c r="M19" i="4"/>
  <c r="N19" i="4" s="1"/>
  <c r="N18" i="4"/>
  <c r="M18" i="4"/>
  <c r="N17" i="4"/>
  <c r="M17" i="4"/>
  <c r="N16" i="4"/>
  <c r="M16" i="4"/>
  <c r="N15" i="4"/>
  <c r="M15" i="4"/>
  <c r="N14" i="4"/>
  <c r="M14" i="4"/>
  <c r="N13" i="4"/>
  <c r="M13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  <c r="M34" i="4" l="1"/>
  <c r="N34" i="4" s="1"/>
  <c r="M12" i="4"/>
  <c r="N12" i="4" s="1"/>
  <c r="M20" i="4"/>
  <c r="N20" i="4" s="1"/>
  <c r="M28" i="4"/>
  <c r="N28" i="4" s="1"/>
  <c r="M33" i="4"/>
  <c r="N33" i="4" s="1"/>
</calcChain>
</file>

<file path=xl/sharedStrings.xml><?xml version="1.0" encoding="utf-8"?>
<sst xmlns="http://schemas.openxmlformats.org/spreadsheetml/2006/main" count="186" uniqueCount="108">
  <si>
    <t>KODE MK</t>
  </si>
  <si>
    <t>E2E2A19L</t>
  </si>
  <si>
    <t>NAMA MK</t>
  </si>
  <si>
    <t>ASUHAN MASA NIFAS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</si>
  <si>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</si>
  <si>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</si>
  <si>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</si>
  <si>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</si>
  <si>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</si>
  <si>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</si>
  <si>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</si>
  <si>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</si>
  <si>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</si>
  <si>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</si>
  <si>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</si>
  <si>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</si>
  <si>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</si>
  <si>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</si>
  <si>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</si>
  <si>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</si>
  <si>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</si>
  <si>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</si>
  <si>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</si>
  <si>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</si>
  <si>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</si>
  <si>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</si>
  <si>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</si>
  <si>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</si>
  <si>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</si>
  <si>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</si>
  <si>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</si>
  <si>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</si>
  <si>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</si>
  <si>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</si>
  <si>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</si>
  <si>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</si>
  <si>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</si>
  <si>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</si>
  <si>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</si>
  <si>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</si>
  <si>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</si>
  <si>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</si>
  <si>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</si>
  <si>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</si>
  <si>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</si>
  <si>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</si>
  <si>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</si>
  <si>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</si>
  <si>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</si>
  <si>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</si>
  <si>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</si>
  <si>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</si>
  <si>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</si>
  <si>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</si>
  <si>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</si>
  <si>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</si>
  <si>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</si>
  <si>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</si>
  <si>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</si>
  <si>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</si>
  <si>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</si>
  <si>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</si>
  <si>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</si>
  <si>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</si>
  <si>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</si>
  <si>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</si>
  <si>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</si>
  <si>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</si>
  <si>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MASA NIFAS (E2E2A19L)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</si>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</sst>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3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aktikum%20profesi\NILAI%20Profesi.xlsx" TargetMode="External"/><Relationship Id="rId1" Type="http://schemas.openxmlformats.org/officeDocument/2006/relationships/externalLinkPath" Target="/praktikum%20profesi/NILAI%20Profe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lai osce"/>
      <sheetName val="stase 6)"/>
      <sheetName val="stase 5)"/>
      <sheetName val="stase 4"/>
      <sheetName val="stase 3"/>
      <sheetName val="stase 2"/>
      <sheetName val="stase 1 BR"/>
    </sheetNames>
    <sheetDataSet>
      <sheetData sheetId="0"/>
      <sheetData sheetId="1">
        <row r="16">
          <cell r="M16">
            <v>89.5625</v>
          </cell>
        </row>
        <row r="17">
          <cell r="M17">
            <v>80.041666666666657</v>
          </cell>
        </row>
        <row r="18">
          <cell r="M18">
            <v>90.9375</v>
          </cell>
        </row>
        <row r="19">
          <cell r="M19">
            <v>90.25</v>
          </cell>
        </row>
        <row r="20">
          <cell r="M20">
            <v>88.041666666666657</v>
          </cell>
        </row>
        <row r="21">
          <cell r="M21">
            <v>85.041666666666657</v>
          </cell>
        </row>
        <row r="22">
          <cell r="M22">
            <v>84.395833333333343</v>
          </cell>
        </row>
        <row r="23">
          <cell r="M23">
            <v>86.395833333333343</v>
          </cell>
        </row>
        <row r="24">
          <cell r="M24">
            <v>81.916666666666657</v>
          </cell>
        </row>
        <row r="25">
          <cell r="M25">
            <v>81.208333333333343</v>
          </cell>
        </row>
        <row r="26">
          <cell r="M26">
            <v>80</v>
          </cell>
        </row>
        <row r="27">
          <cell r="M27">
            <v>85.125</v>
          </cell>
        </row>
        <row r="28">
          <cell r="M28">
            <v>89.5625</v>
          </cell>
        </row>
        <row r="29">
          <cell r="M29">
            <v>81.729166666666657</v>
          </cell>
        </row>
        <row r="30">
          <cell r="M30">
            <v>79.583333333333343</v>
          </cell>
        </row>
        <row r="31">
          <cell r="M31">
            <v>89.4375</v>
          </cell>
        </row>
        <row r="32">
          <cell r="M32">
            <v>51.4375</v>
          </cell>
        </row>
        <row r="33">
          <cell r="M33">
            <v>88.875</v>
          </cell>
        </row>
        <row r="34">
          <cell r="M34">
            <v>88.520833333333343</v>
          </cell>
        </row>
        <row r="35">
          <cell r="M35">
            <v>85.8125</v>
          </cell>
        </row>
        <row r="36">
          <cell r="M36">
            <v>90.375</v>
          </cell>
        </row>
        <row r="37">
          <cell r="M37">
            <v>80.979166666666657</v>
          </cell>
        </row>
        <row r="38">
          <cell r="M38">
            <v>82.6875</v>
          </cell>
        </row>
        <row r="39">
          <cell r="M39">
            <v>80.354166666666657</v>
          </cell>
        </row>
        <row r="40">
          <cell r="M40">
            <v>83.354166666666657</v>
          </cell>
        </row>
        <row r="41">
          <cell r="M41">
            <v>83.291666666666657</v>
          </cell>
        </row>
        <row r="42">
          <cell r="M42">
            <v>87.6875</v>
          </cell>
        </row>
        <row r="43">
          <cell r="M43">
            <v>80.166666666666657</v>
          </cell>
        </row>
        <row r="44">
          <cell r="M44">
            <v>85.625</v>
          </cell>
        </row>
        <row r="45">
          <cell r="M45">
            <v>83.708333333333343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1234581695</v>
      </c>
    </row>
    <row r="11" spans="1:4" x14ac:dyDescent="0.3">
      <c r="A11">
        <v>2</v>
      </c>
      <c r="B11" s="3"/>
      <c r="C11" s="3"/>
      <c r="D11">
        <v>1234581695</v>
      </c>
    </row>
    <row r="12" spans="1:4" x14ac:dyDescent="0.3">
      <c r="A12">
        <v>3</v>
      </c>
      <c r="B12" s="3"/>
      <c r="C12" s="3"/>
      <c r="D12">
        <v>1234581695</v>
      </c>
    </row>
    <row r="13" spans="1:4" x14ac:dyDescent="0.3">
      <c r="A13">
        <v>4</v>
      </c>
      <c r="B13" s="3"/>
      <c r="C13" s="3"/>
      <c r="D13">
        <v>1234581695</v>
      </c>
    </row>
    <row r="14" spans="1:4" x14ac:dyDescent="0.3">
      <c r="A14">
        <v>5</v>
      </c>
      <c r="B14" s="3"/>
      <c r="C14" s="3"/>
      <c r="D14">
        <v>1234581695</v>
      </c>
    </row>
    <row r="15" spans="1:4" x14ac:dyDescent="0.3">
      <c r="A15">
        <v>6</v>
      </c>
      <c r="B15" s="3"/>
      <c r="C15" s="3"/>
      <c r="D15">
        <v>1234581695</v>
      </c>
    </row>
    <row r="16" spans="1:4" x14ac:dyDescent="0.3">
      <c r="A16">
        <v>7</v>
      </c>
      <c r="B16" s="3"/>
      <c r="C16" s="3"/>
      <c r="D16">
        <v>1234581695</v>
      </c>
    </row>
    <row r="17" spans="1:4" x14ac:dyDescent="0.3">
      <c r="A17">
        <v>8</v>
      </c>
      <c r="B17" s="3"/>
      <c r="C17" s="3"/>
      <c r="D17">
        <v>1234581695</v>
      </c>
    </row>
    <row r="18" spans="1:4" x14ac:dyDescent="0.3">
      <c r="A18">
        <v>9</v>
      </c>
      <c r="B18" s="3"/>
      <c r="C18" s="3"/>
      <c r="D18">
        <v>1234581695</v>
      </c>
    </row>
    <row r="19" spans="1:4" x14ac:dyDescent="0.3">
      <c r="A19">
        <v>10</v>
      </c>
      <c r="B19" s="3"/>
      <c r="C19" s="3"/>
      <c r="D19">
        <v>1234581695</v>
      </c>
    </row>
    <row r="20" spans="1:4" x14ac:dyDescent="0.3">
      <c r="A20">
        <v>11</v>
      </c>
      <c r="B20" s="3"/>
      <c r="C20" s="3"/>
      <c r="D20">
        <v>1234581695</v>
      </c>
    </row>
    <row r="21" spans="1:4" x14ac:dyDescent="0.3">
      <c r="A21">
        <v>12</v>
      </c>
      <c r="B21" s="3"/>
      <c r="C21" s="3"/>
      <c r="D21">
        <v>1234581695</v>
      </c>
    </row>
    <row r="22" spans="1:4" x14ac:dyDescent="0.3">
      <c r="A22">
        <v>13</v>
      </c>
      <c r="B22" s="3"/>
      <c r="C22" s="3"/>
      <c r="D22">
        <v>1234581695</v>
      </c>
    </row>
    <row r="23" spans="1:4" x14ac:dyDescent="0.3">
      <c r="A23">
        <v>14</v>
      </c>
      <c r="B23" s="3"/>
      <c r="C23" s="3"/>
      <c r="D23">
        <v>1234581695</v>
      </c>
    </row>
    <row r="24" spans="1:4" x14ac:dyDescent="0.3">
      <c r="A24">
        <v>15</v>
      </c>
      <c r="B24" s="3"/>
      <c r="C24" s="3"/>
      <c r="D24">
        <v>1234581695</v>
      </c>
    </row>
    <row r="25" spans="1:4" x14ac:dyDescent="0.3">
      <c r="A25">
        <v>16</v>
      </c>
      <c r="B25" s="3"/>
      <c r="C25" s="3"/>
      <c r="D25">
        <v>1234581695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1234581695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1234581695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1234581695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1234581695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1234581695</v>
      </c>
    </row>
    <row r="15" spans="1:6" x14ac:dyDescent="0.3">
      <c r="A15">
        <v>6</v>
      </c>
      <c r="B15" t="s">
        <v>67</v>
      </c>
      <c r="C15" s="9">
        <v>1</v>
      </c>
      <c r="D15" s="3"/>
      <c r="E15" s="3"/>
      <c r="F15">
        <v>1234581695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O7" sqref="O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>
        <v>1</v>
      </c>
      <c r="M4" s="6"/>
    </row>
    <row r="5" spans="1:14" x14ac:dyDescent="0.3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13">
        <f>'[1]stase 6)'!M16</f>
        <v>89.5625</v>
      </c>
      <c r="M5">
        <f>G5*Komponen!C10 + H5*Komponen!C11 + I5*Komponen!C12 + J5*Komponen!C13 + K5*Komponen!C14 + L5*Komponen!C15</f>
        <v>89.5625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13">
        <f>'[1]stase 6)'!M17</f>
        <v>80.041666666666657</v>
      </c>
      <c r="M6">
        <f>G6*Komponen!C10 + H6*Komponen!C11 + I6*Komponen!C12 + J6*Komponen!C13 + K6*Komponen!C14 + L6*Komponen!C15</f>
        <v>80.041666666666657</v>
      </c>
      <c r="N6" t="str">
        <f t="shared" si="0"/>
        <v>A</v>
      </c>
    </row>
    <row r="7" spans="1:14" x14ac:dyDescent="0.3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13">
        <f>'[1]stase 6)'!M18</f>
        <v>90.9375</v>
      </c>
      <c r="M7">
        <f>G7*Komponen!C10 + H7*Komponen!C11 + I7*Komponen!C12 + J7*Komponen!C13 + K7*Komponen!C14 + L7*Komponen!C15</f>
        <v>90.9375</v>
      </c>
      <c r="N7" t="str">
        <f t="shared" si="0"/>
        <v>A</v>
      </c>
    </row>
    <row r="8" spans="1:14" x14ac:dyDescent="0.3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13">
        <f>'[1]stase 6)'!M19</f>
        <v>90.25</v>
      </c>
      <c r="M8">
        <f>G8*Komponen!C10 + H8*Komponen!C11 + I8*Komponen!C12 + J8*Komponen!C13 + K8*Komponen!C14 + L8*Komponen!C15</f>
        <v>90.25</v>
      </c>
      <c r="N8" t="str">
        <f t="shared" si="0"/>
        <v>A</v>
      </c>
    </row>
    <row r="9" spans="1:14" x14ac:dyDescent="0.3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13">
        <f>'[1]stase 6)'!M20</f>
        <v>88.041666666666657</v>
      </c>
      <c r="M9">
        <f>G9*Komponen!C10 + H9*Komponen!C11 + I9*Komponen!C12 + J9*Komponen!C13 + K9*Komponen!C14 + L9*Komponen!C15</f>
        <v>88.041666666666657</v>
      </c>
      <c r="N9" t="str">
        <f t="shared" si="0"/>
        <v>A</v>
      </c>
    </row>
    <row r="10" spans="1:14" x14ac:dyDescent="0.3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13">
        <f>'[1]stase 6)'!M21</f>
        <v>85.041666666666657</v>
      </c>
      <c r="M10">
        <f>G10*Komponen!C10 + H10*Komponen!C11 + I10*Komponen!C12 + J10*Komponen!C13 + K10*Komponen!C14 + L10*Komponen!C15</f>
        <v>85.041666666666657</v>
      </c>
      <c r="N10" t="str">
        <f t="shared" si="0"/>
        <v>A</v>
      </c>
    </row>
    <row r="11" spans="1:14" x14ac:dyDescent="0.3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13">
        <f>'[1]stase 6)'!M22</f>
        <v>84.395833333333343</v>
      </c>
      <c r="M11">
        <f>G11*Komponen!C10 + H11*Komponen!C11 + I11*Komponen!C12 + J11*Komponen!C13 + K11*Komponen!C14 + L11*Komponen!C15</f>
        <v>84.395833333333343</v>
      </c>
      <c r="N11" t="str">
        <f t="shared" si="0"/>
        <v>A</v>
      </c>
    </row>
    <row r="12" spans="1:14" x14ac:dyDescent="0.3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13">
        <f>'[1]stase 6)'!M23</f>
        <v>86.395833333333343</v>
      </c>
      <c r="M12">
        <f>G12*Komponen!C10 + H12*Komponen!C11 + I12*Komponen!C12 + J12*Komponen!C13 + K12*Komponen!C14 + L12*Komponen!C15</f>
        <v>86.395833333333343</v>
      </c>
      <c r="N12" t="str">
        <f t="shared" si="0"/>
        <v>A</v>
      </c>
    </row>
    <row r="13" spans="1:14" x14ac:dyDescent="0.3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13">
        <f>'[1]stase 6)'!M24</f>
        <v>81.916666666666657</v>
      </c>
      <c r="M13">
        <f>G13*Komponen!C10 + H13*Komponen!C11 + I13*Komponen!C12 + J13*Komponen!C13 + K13*Komponen!C14 + L13*Komponen!C15</f>
        <v>81.916666666666657</v>
      </c>
      <c r="N13" t="str">
        <f t="shared" si="0"/>
        <v>A</v>
      </c>
    </row>
    <row r="14" spans="1:14" x14ac:dyDescent="0.3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13">
        <f>'[1]stase 6)'!M25</f>
        <v>81.208333333333343</v>
      </c>
      <c r="M14">
        <f>G14*Komponen!C10 + H14*Komponen!C11 + I14*Komponen!C12 + J14*Komponen!C13 + K14*Komponen!C14 + L14*Komponen!C15</f>
        <v>81.208333333333343</v>
      </c>
      <c r="N14" t="str">
        <f t="shared" si="0"/>
        <v>A</v>
      </c>
    </row>
    <row r="15" spans="1:14" x14ac:dyDescent="0.3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13">
        <f>'[1]stase 6)'!M26</f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13">
        <f>'[1]stase 6)'!M27</f>
        <v>85.125</v>
      </c>
      <c r="M16">
        <f>G16*Komponen!C10 + H16*Komponen!C11 + I16*Komponen!C12 + J16*Komponen!C13 + K16*Komponen!C14 + L16*Komponen!C15</f>
        <v>85.125</v>
      </c>
      <c r="N16" t="str">
        <f t="shared" si="0"/>
        <v>A</v>
      </c>
    </row>
    <row r="17" spans="1:14" x14ac:dyDescent="0.3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13">
        <f>'[1]stase 6)'!M28</f>
        <v>89.5625</v>
      </c>
      <c r="M17">
        <f>G17*Komponen!C10 + H17*Komponen!C11 + I17*Komponen!C12 + J17*Komponen!C13 + K17*Komponen!C14 + L17*Komponen!C15</f>
        <v>89.5625</v>
      </c>
      <c r="N17" t="str">
        <f t="shared" si="0"/>
        <v>A</v>
      </c>
    </row>
    <row r="18" spans="1:14" x14ac:dyDescent="0.3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13">
        <f>'[1]stase 6)'!M29</f>
        <v>81.729166666666657</v>
      </c>
      <c r="M18">
        <f>G18*Komponen!C10 + H18*Komponen!C11 + I18*Komponen!C12 + J18*Komponen!C13 + K18*Komponen!C14 + L18*Komponen!C15</f>
        <v>81.729166666666657</v>
      </c>
      <c r="N18" t="str">
        <f t="shared" si="0"/>
        <v>A</v>
      </c>
    </row>
    <row r="19" spans="1:14" x14ac:dyDescent="0.3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13">
        <f>'[1]stase 6)'!M30</f>
        <v>79.583333333333343</v>
      </c>
      <c r="M19">
        <f>G19*Komponen!C10 + H19*Komponen!C11 + I19*Komponen!C12 + J19*Komponen!C13 + K19*Komponen!C14 + L19*Komponen!C15</f>
        <v>79.583333333333343</v>
      </c>
      <c r="N19" t="str">
        <f t="shared" si="0"/>
        <v>A-</v>
      </c>
    </row>
    <row r="20" spans="1:14" x14ac:dyDescent="0.3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13">
        <f>'[1]stase 6)'!M31</f>
        <v>89.4375</v>
      </c>
      <c r="M20">
        <f>G20*Komponen!C10 + H20*Komponen!C11 + I20*Komponen!C12 + J20*Komponen!C13 + K20*Komponen!C14 + L20*Komponen!C15</f>
        <v>89.4375</v>
      </c>
      <c r="N20" t="str">
        <f t="shared" si="0"/>
        <v>A</v>
      </c>
    </row>
    <row r="21" spans="1:14" x14ac:dyDescent="0.3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13">
        <f>'[1]stase 6)'!M32</f>
        <v>51.4375</v>
      </c>
      <c r="M21">
        <f>G21*Komponen!C10 + H21*Komponen!C11 + I21*Komponen!C12 + J21*Komponen!C13 + K21*Komponen!C14 + L21*Komponen!C15</f>
        <v>51.4375</v>
      </c>
      <c r="N21" t="str">
        <f t="shared" si="0"/>
        <v>C</v>
      </c>
    </row>
    <row r="22" spans="1:14" x14ac:dyDescent="0.3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13">
        <f>'[1]stase 6)'!M33</f>
        <v>88.875</v>
      </c>
      <c r="M22">
        <f>G22*Komponen!C10 + H22*Komponen!C11 + I22*Komponen!C12 + J22*Komponen!C13 + K22*Komponen!C14 + L22*Komponen!C15</f>
        <v>88.875</v>
      </c>
      <c r="N22" t="str">
        <f t="shared" si="0"/>
        <v>A</v>
      </c>
    </row>
    <row r="23" spans="1:14" x14ac:dyDescent="0.3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13">
        <f>'[1]stase 6)'!M34</f>
        <v>88.520833333333343</v>
      </c>
      <c r="M23">
        <f>G23*Komponen!C10 + H23*Komponen!C11 + I23*Komponen!C12 + J23*Komponen!C13 + K23*Komponen!C14 + L23*Komponen!C15</f>
        <v>88.520833333333343</v>
      </c>
      <c r="N23" t="str">
        <f t="shared" si="0"/>
        <v>A</v>
      </c>
    </row>
    <row r="24" spans="1:14" x14ac:dyDescent="0.3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13">
        <f>'[1]stase 6)'!M35</f>
        <v>85.8125</v>
      </c>
      <c r="M24">
        <f>G24*Komponen!C10 + H24*Komponen!C11 + I24*Komponen!C12 + J24*Komponen!C13 + K24*Komponen!C14 + L24*Komponen!C15</f>
        <v>85.8125</v>
      </c>
      <c r="N24" t="str">
        <f t="shared" si="0"/>
        <v>A</v>
      </c>
    </row>
    <row r="25" spans="1:14" x14ac:dyDescent="0.3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13">
        <f>'[1]stase 6)'!M36</f>
        <v>90.375</v>
      </c>
      <c r="M25">
        <f>G25*Komponen!C10 + H25*Komponen!C11 + I25*Komponen!C12 + J25*Komponen!C13 + K25*Komponen!C14 + L25*Komponen!C15</f>
        <v>90.375</v>
      </c>
      <c r="N25" t="str">
        <f t="shared" si="0"/>
        <v>A</v>
      </c>
    </row>
    <row r="26" spans="1:14" x14ac:dyDescent="0.3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13">
        <f>'[1]stase 6)'!M37</f>
        <v>80.979166666666657</v>
      </c>
      <c r="M26">
        <f>G26*Komponen!C10 + H26*Komponen!C11 + I26*Komponen!C12 + J26*Komponen!C13 + K26*Komponen!C14 + L26*Komponen!C15</f>
        <v>80.979166666666657</v>
      </c>
      <c r="N26" t="str">
        <f t="shared" si="0"/>
        <v>A</v>
      </c>
    </row>
    <row r="27" spans="1:14" x14ac:dyDescent="0.3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13">
        <f>'[1]stase 6)'!M38</f>
        <v>82.6875</v>
      </c>
      <c r="M27">
        <f>G27*Komponen!C10 + H27*Komponen!C11 + I27*Komponen!C12 + J27*Komponen!C13 + K27*Komponen!C14 + L27*Komponen!C15</f>
        <v>82.6875</v>
      </c>
      <c r="N27" t="str">
        <f t="shared" si="0"/>
        <v>A</v>
      </c>
    </row>
    <row r="28" spans="1:14" x14ac:dyDescent="0.3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13">
        <f>'[1]stase 6)'!M39</f>
        <v>80.354166666666657</v>
      </c>
      <c r="M28">
        <f>G28*Komponen!C10 + H28*Komponen!C11 + I28*Komponen!C12 + J28*Komponen!C13 + K28*Komponen!C14 + L28*Komponen!C15</f>
        <v>80.354166666666657</v>
      </c>
      <c r="N28" t="str">
        <f t="shared" si="0"/>
        <v>A</v>
      </c>
    </row>
    <row r="29" spans="1:14" x14ac:dyDescent="0.3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13">
        <f>'[1]stase 6)'!M40</f>
        <v>83.354166666666657</v>
      </c>
      <c r="M29">
        <f>G29*Komponen!C10 + H29*Komponen!C11 + I29*Komponen!C12 + J29*Komponen!C13 + K29*Komponen!C14 + L29*Komponen!C15</f>
        <v>83.354166666666657</v>
      </c>
      <c r="N29" t="str">
        <f t="shared" si="0"/>
        <v>A</v>
      </c>
    </row>
    <row r="30" spans="1:14" x14ac:dyDescent="0.3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13">
        <f>'[1]stase 6)'!M41</f>
        <v>83.291666666666657</v>
      </c>
      <c r="M30">
        <f>G30*Komponen!C10 + H30*Komponen!C11 + I30*Komponen!C12 + J30*Komponen!C13 + K30*Komponen!C14 + L30*Komponen!C15</f>
        <v>83.291666666666657</v>
      </c>
      <c r="N30" t="str">
        <f t="shared" si="0"/>
        <v>A</v>
      </c>
    </row>
    <row r="31" spans="1:14" x14ac:dyDescent="0.3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13">
        <f>'[1]stase 6)'!M42</f>
        <v>87.6875</v>
      </c>
      <c r="M31">
        <f>G31*Komponen!C10 + H31*Komponen!C11 + I31*Komponen!C12 + J31*Komponen!C13 + K31*Komponen!C14 + L31*Komponen!C15</f>
        <v>87.6875</v>
      </c>
      <c r="N31" t="str">
        <f t="shared" si="0"/>
        <v>A</v>
      </c>
    </row>
    <row r="32" spans="1:14" x14ac:dyDescent="0.3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13">
        <f>'[1]stase 6)'!M43</f>
        <v>80.166666666666657</v>
      </c>
      <c r="M32">
        <f>G32*Komponen!C10 + H32*Komponen!C11 + I32*Komponen!C12 + J32*Komponen!C13 + K32*Komponen!C14 + L32*Komponen!C15</f>
        <v>80.166666666666657</v>
      </c>
      <c r="N32" t="str">
        <f t="shared" si="0"/>
        <v>A</v>
      </c>
    </row>
    <row r="33" spans="1:14" x14ac:dyDescent="0.3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13">
        <f>'[1]stase 6)'!M44</f>
        <v>85.625</v>
      </c>
      <c r="M33">
        <f>G33*Komponen!C10 + H33*Komponen!C11 + I33*Komponen!C12 + J33*Komponen!C13 + K33*Komponen!C14 + L33*Komponen!C15</f>
        <v>85.625</v>
      </c>
      <c r="N33" t="str">
        <f t="shared" si="0"/>
        <v>A</v>
      </c>
    </row>
    <row r="34" spans="1:14" x14ac:dyDescent="0.3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13">
        <f>'[1]stase 6)'!M45</f>
        <v>83.708333333333343</v>
      </c>
      <c r="M34">
        <f>G34*Komponen!C10 + H34*Komponen!C11 + I34*Komponen!C12 + J34*Komponen!C13 + K34*Komponen!C14 + L34*Komponen!C15</f>
        <v>83.708333333333343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indah.isnaini@outlook.com</cp:lastModifiedBy>
  <dcterms:created xsi:type="dcterms:W3CDTF">2025-02-01T07:14:33Z</dcterms:created>
  <dcterms:modified xsi:type="dcterms:W3CDTF">2025-02-01T07:50:09Z</dcterms:modified>
  <cp:category>nilai</cp:category>
</cp:coreProperties>
</file>