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3DD1A18B-28F2-45C2-9C9C-D3AB6F50DF4F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2" i="4"/>
  <c r="G5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3" i="4" l="1"/>
  <c r="N13" i="4" s="1"/>
  <c r="M12" i="4"/>
  <c r="N12" i="4" s="1"/>
</calcChain>
</file>

<file path=xl/sharedStrings.xml><?xml version="1.0" encoding="utf-8"?>
<sst xmlns="http://schemas.openxmlformats.org/spreadsheetml/2006/main" count="169" uniqueCount="109">
  <si>
    <t>KODE MK</t>
  </si>
  <si>
    <t>D1E2A15B</t>
  </si>
  <si>
    <t>NAMA MK</t>
  </si>
  <si>
    <t>PEMROGRAMAN BERBASIS WEB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</si>
  <si>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</si>
  <si>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</si>
  <si>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</si>
  <si>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</si>
  <si>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</si>
  <si>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</si>
  <si>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</si>
  <si>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</si>
  <si>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</si>
  <si>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</si>
  <si>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</si>
  <si>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</si>
  <si>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</si>
  <si>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</si>
  <si>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</si>
  <si>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</si>
  <si>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</si>
  <si>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</si>
  <si>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</si>
  <si>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</si>
  <si>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</si>
  <si>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</si>
  <si>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</si>
  <si>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</si>
  <si>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</si>
  <si>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</si>
  <si>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</si>
  <si>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</si>
  <si>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</si>
  <si>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</si>
  <si>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</si>
  <si>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</si>
  <si>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</si>
  <si>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</si>
  <si>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</si>
  <si>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</si>
  <si>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</si>
  <si>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</si>
  <si>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</si>
  <si>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</si>
  <si>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</si>
  <si>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</si>
  <si>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</si>
  <si>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</si>
  <si>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</si>
  <si>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</si>
  <si>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</si>
  <si>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</si>
  <si>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</si>
  <si>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</si>
  <si>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</si>
  <si>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</si>
  <si>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</si>
  <si>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</si>
  <si>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</si>
  <si>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</si>
  <si>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</si>
  <si>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</si>
  <si>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</si>
  <si>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</si>
  <si>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</si>
  <si>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</si>
  <si>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</si>
  <si>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</si>
  <si>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BERBASIS WEB (D1E2A15B)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</si>
  <si>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</si>
  <si>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</si>
  <si>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</si>
  <si>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</si>
  <si>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</si>
  <si>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</si>
  <si>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</si>
  <si>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</si>
  <si>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</si>
  <si>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2021D1E027</t>
  </si>
  <si>
    <t>M. DIAN FARISKI</t>
  </si>
  <si>
    <t>2021D1E029</t>
  </si>
  <si>
    <t>PINGKAN RIFKA SADILA</t>
  </si>
  <si>
    <t>2021D1E031</t>
  </si>
  <si>
    <t>ALVIAN FAWAID HIDAYATULLAH</t>
  </si>
  <si>
    <t>2021D1E032</t>
  </si>
  <si>
    <t>FAUZAN</t>
  </si>
  <si>
    <t>2021D1E035</t>
  </si>
  <si>
    <t>MUHAMMAD ALI RAHMAN JAUHARI</t>
  </si>
  <si>
    <t>2022D1E031</t>
  </si>
  <si>
    <t>MUHAMMAD FIKY FEBRIADI</t>
  </si>
  <si>
    <t>2022D1E035</t>
  </si>
  <si>
    <t>MUHAMMAD KHADAFI ISLAMI</t>
  </si>
  <si>
    <t>2022D1E039</t>
  </si>
  <si>
    <t>NURUL KHAIRANI</t>
  </si>
  <si>
    <t>2022D1E049</t>
  </si>
  <si>
    <t>TAUFIK HIDAYAT</t>
  </si>
  <si>
    <t>2022D1E051</t>
  </si>
  <si>
    <t>TRINDA FITRISIA</t>
  </si>
  <si>
    <t>M. IKHTIARDIN</t>
  </si>
  <si>
    <t>MIFTAKHUL QAWWAMU REZKI</t>
  </si>
  <si>
    <t>MUHAMMAD ALFARAZ</t>
  </si>
  <si>
    <t>MUHAMMAD ASRAF</t>
  </si>
  <si>
    <t>MUHAMMAD BINTANG PAMUNGKAS</t>
  </si>
  <si>
    <t>MUHAMMAD RIZKY</t>
  </si>
  <si>
    <t>NUR AULIA PUTRI</t>
  </si>
  <si>
    <t>NURFIRA RAMADAN</t>
  </si>
  <si>
    <t>PUTRI ICA RAHMIATUN</t>
  </si>
  <si>
    <t>ROBBY FEBRYANSYAH</t>
  </si>
  <si>
    <t>SHOBRI ABID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</si>
</sst>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1234582515</v>
      </c>
    </row>
    <row r="11" spans="1:4" x14ac:dyDescent="0.35">
      <c r="A11">
        <v>2</v>
      </c>
      <c r="B11" s="3"/>
      <c r="C11" s="3"/>
      <c r="D11">
        <v>1234582515</v>
      </c>
    </row>
    <row r="12" spans="1:4" x14ac:dyDescent="0.35">
      <c r="A12">
        <v>3</v>
      </c>
      <c r="B12" s="3"/>
      <c r="C12" s="3"/>
      <c r="D12">
        <v>1234582515</v>
      </c>
    </row>
    <row r="13" spans="1:4" x14ac:dyDescent="0.35">
      <c r="A13">
        <v>4</v>
      </c>
      <c r="B13" s="3"/>
      <c r="C13" s="3"/>
      <c r="D13">
        <v>1234582515</v>
      </c>
    </row>
    <row r="14" spans="1:4" x14ac:dyDescent="0.35">
      <c r="A14">
        <v>5</v>
      </c>
      <c r="B14" s="3"/>
      <c r="C14" s="3"/>
      <c r="D14">
        <v>1234582515</v>
      </c>
    </row>
    <row r="15" spans="1:4" x14ac:dyDescent="0.35">
      <c r="A15">
        <v>6</v>
      </c>
      <c r="B15" s="3"/>
      <c r="C15" s="3"/>
      <c r="D15">
        <v>1234582515</v>
      </c>
    </row>
    <row r="16" spans="1:4" x14ac:dyDescent="0.35">
      <c r="A16">
        <v>7</v>
      </c>
      <c r="B16" s="3"/>
      <c r="C16" s="3"/>
      <c r="D16">
        <v>1234582515</v>
      </c>
    </row>
    <row r="17" spans="1:4" x14ac:dyDescent="0.35">
      <c r="A17">
        <v>8</v>
      </c>
      <c r="B17" s="3"/>
      <c r="C17" s="3"/>
      <c r="D17">
        <v>1234582515</v>
      </c>
    </row>
    <row r="18" spans="1:4" x14ac:dyDescent="0.35">
      <c r="A18">
        <v>9</v>
      </c>
      <c r="B18" s="3"/>
      <c r="C18" s="3"/>
      <c r="D18">
        <v>1234582515</v>
      </c>
    </row>
    <row r="19" spans="1:4" x14ac:dyDescent="0.35">
      <c r="A19">
        <v>10</v>
      </c>
      <c r="B19" s="3"/>
      <c r="C19" s="3"/>
      <c r="D19">
        <v>1234582515</v>
      </c>
    </row>
    <row r="20" spans="1:4" x14ac:dyDescent="0.35">
      <c r="A20">
        <v>11</v>
      </c>
      <c r="B20" s="3"/>
      <c r="C20" s="3"/>
      <c r="D20">
        <v>1234582515</v>
      </c>
    </row>
    <row r="21" spans="1:4" x14ac:dyDescent="0.35">
      <c r="A21">
        <v>12</v>
      </c>
      <c r="B21" s="3"/>
      <c r="C21" s="3"/>
      <c r="D21">
        <v>1234582515</v>
      </c>
    </row>
    <row r="22" spans="1:4" x14ac:dyDescent="0.35">
      <c r="A22">
        <v>13</v>
      </c>
      <c r="B22" s="3"/>
      <c r="C22" s="3"/>
      <c r="D22">
        <v>1234582515</v>
      </c>
    </row>
    <row r="23" spans="1:4" x14ac:dyDescent="0.35">
      <c r="A23">
        <v>14</v>
      </c>
      <c r="B23" s="3"/>
      <c r="C23" s="3"/>
      <c r="D23">
        <v>1234582515</v>
      </c>
    </row>
    <row r="24" spans="1:4" x14ac:dyDescent="0.35">
      <c r="A24">
        <v>15</v>
      </c>
      <c r="B24" s="3"/>
      <c r="C24" s="3"/>
      <c r="D24">
        <v>1234582515</v>
      </c>
    </row>
    <row r="25" spans="1:4" x14ac:dyDescent="0.35">
      <c r="A25">
        <v>16</v>
      </c>
      <c r="B25" s="3"/>
      <c r="C25" s="3"/>
      <c r="D25">
        <v>1234582515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1234582515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1234582515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1234582515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1234582515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1234582515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1234582515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70" zoomScaleNormal="70" workbookViewId="0">
      <selection activeCell="O26" sqref="O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153816</v>
      </c>
      <c r="E5" t="s">
        <v>1</v>
      </c>
      <c r="F5" t="s">
        <v>3</v>
      </c>
      <c r="G5" s="3">
        <f>150/2</f>
        <v>75</v>
      </c>
      <c r="H5" s="3">
        <v>23</v>
      </c>
      <c r="I5" s="3">
        <v>0</v>
      </c>
      <c r="J5" s="3">
        <v>50</v>
      </c>
      <c r="K5" s="3">
        <v>40</v>
      </c>
      <c r="L5" s="3">
        <v>50</v>
      </c>
      <c r="M5">
        <f>G5*Komponen!C10 + H5*Komponen!C11 + I5*Komponen!C12 + J5*Komponen!C13 + K5*Komponen!C14 + L5*Komponen!C15</f>
        <v>50.6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80</v>
      </c>
      <c r="C6" t="s">
        <v>81</v>
      </c>
      <c r="D6">
        <v>153796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156566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155839</v>
      </c>
      <c r="E8" t="s">
        <v>1</v>
      </c>
      <c r="F8" t="s">
        <v>3</v>
      </c>
      <c r="G8" s="3">
        <v>75</v>
      </c>
      <c r="H8" s="3">
        <v>20</v>
      </c>
      <c r="I8" s="3">
        <v>0</v>
      </c>
      <c r="J8" s="3">
        <v>50</v>
      </c>
      <c r="K8" s="3">
        <v>30</v>
      </c>
      <c r="L8" s="3">
        <v>30</v>
      </c>
      <c r="M8">
        <f>G8*Komponen!C10 + H8*Komponen!C11 + I8*Komponen!C12 + J8*Komponen!C13 + K8*Komponen!C14 + L8*Komponen!C15</f>
        <v>45.5</v>
      </c>
      <c r="N8" t="str">
        <f t="shared" si="0"/>
        <v>D</v>
      </c>
    </row>
    <row r="9" spans="1:14" x14ac:dyDescent="0.35">
      <c r="A9">
        <v>5</v>
      </c>
      <c r="B9" t="s">
        <v>86</v>
      </c>
      <c r="C9" t="s">
        <v>87</v>
      </c>
      <c r="D9">
        <v>156806</v>
      </c>
      <c r="E9" t="s">
        <v>1</v>
      </c>
      <c r="F9" t="s">
        <v>3</v>
      </c>
      <c r="G9" s="3">
        <v>75</v>
      </c>
      <c r="H9" s="3">
        <v>37</v>
      </c>
      <c r="I9" s="3">
        <v>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70.650000000000006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156498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90</v>
      </c>
      <c r="C11" t="s">
        <v>91</v>
      </c>
      <c r="D11">
        <v>156486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92</v>
      </c>
      <c r="C12" t="s">
        <v>93</v>
      </c>
      <c r="D12">
        <v>155132</v>
      </c>
      <c r="E12" t="s">
        <v>1</v>
      </c>
      <c r="F12" t="s">
        <v>3</v>
      </c>
      <c r="G12" s="3">
        <f>170/2</f>
        <v>85</v>
      </c>
      <c r="H12" s="3">
        <v>45</v>
      </c>
      <c r="I12" s="3">
        <v>0</v>
      </c>
      <c r="J12" s="3">
        <v>80</v>
      </c>
      <c r="K12" s="3">
        <v>80</v>
      </c>
      <c r="L12" s="3">
        <v>65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156459</v>
      </c>
      <c r="E13" t="s">
        <v>1</v>
      </c>
      <c r="F13" t="s">
        <v>3</v>
      </c>
      <c r="G13" s="3">
        <f>160/2</f>
        <v>80</v>
      </c>
      <c r="H13" s="3">
        <v>59</v>
      </c>
      <c r="I13" s="3">
        <v>0</v>
      </c>
      <c r="J13" s="3">
        <v>80</v>
      </c>
      <c r="K13" s="3">
        <v>85</v>
      </c>
      <c r="L13" s="3">
        <v>70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155872</v>
      </c>
      <c r="E14" t="s">
        <v>1</v>
      </c>
      <c r="F14" t="s">
        <v>3</v>
      </c>
      <c r="G14" s="3">
        <v>85</v>
      </c>
      <c r="H14" s="3">
        <v>62</v>
      </c>
      <c r="I14" s="3">
        <v>0</v>
      </c>
      <c r="J14" s="3">
        <v>80</v>
      </c>
      <c r="K14" s="3">
        <v>90</v>
      </c>
      <c r="L14" s="3">
        <v>75</v>
      </c>
      <c r="M14">
        <f>G14*Komponen!C10 + H14*Komponen!C11 + I14*Komponen!C12 + J14*Komponen!C13 + K14*Komponen!C14 + L14*Komponen!C15</f>
        <v>78.650000000000006</v>
      </c>
      <c r="N14" t="str">
        <f t="shared" si="0"/>
        <v>A-</v>
      </c>
    </row>
    <row r="15" spans="1:14" x14ac:dyDescent="0.35">
      <c r="A15">
        <v>11</v>
      </c>
      <c r="B15">
        <v>20230410500029</v>
      </c>
      <c r="C15" t="s">
        <v>98</v>
      </c>
      <c r="D15">
        <v>156148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20230410500030</v>
      </c>
      <c r="C16" t="s">
        <v>99</v>
      </c>
      <c r="D16">
        <v>156306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20230410500033</v>
      </c>
      <c r="C17" t="s">
        <v>100</v>
      </c>
      <c r="D17">
        <v>156415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20230410500035</v>
      </c>
      <c r="C18" t="s">
        <v>101</v>
      </c>
      <c r="D18">
        <v>158560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20230410500037</v>
      </c>
      <c r="C19" t="s">
        <v>102</v>
      </c>
      <c r="D19">
        <v>157128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20230410500038</v>
      </c>
      <c r="C20" t="s">
        <v>103</v>
      </c>
      <c r="D20">
        <v>156317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20230410500042</v>
      </c>
      <c r="C21" t="s">
        <v>104</v>
      </c>
      <c r="D21">
        <v>156475</v>
      </c>
      <c r="E21" t="s">
        <v>1</v>
      </c>
      <c r="F21" t="s">
        <v>3</v>
      </c>
      <c r="G21" s="3">
        <v>85</v>
      </c>
      <c r="H21" s="3">
        <v>91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83.7</v>
      </c>
      <c r="N21" t="str">
        <f t="shared" si="0"/>
        <v>A</v>
      </c>
    </row>
    <row r="22" spans="1:14" x14ac:dyDescent="0.35">
      <c r="A22">
        <v>18</v>
      </c>
      <c r="B22">
        <v>20230410500043</v>
      </c>
      <c r="C22" t="s">
        <v>105</v>
      </c>
      <c r="D22">
        <v>156807</v>
      </c>
      <c r="E22" t="s">
        <v>1</v>
      </c>
      <c r="F22" t="s">
        <v>3</v>
      </c>
      <c r="G22" s="3">
        <v>85</v>
      </c>
      <c r="H22" s="3">
        <v>95</v>
      </c>
      <c r="I22" s="3">
        <v>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35">
      <c r="A23">
        <v>19</v>
      </c>
      <c r="B23">
        <v>20230410500047</v>
      </c>
      <c r="C23" t="s">
        <v>106</v>
      </c>
      <c r="D23">
        <v>156474</v>
      </c>
      <c r="E23" t="s">
        <v>1</v>
      </c>
      <c r="F23" t="s">
        <v>3</v>
      </c>
      <c r="G23" s="3">
        <v>85</v>
      </c>
      <c r="H23" s="3">
        <v>97</v>
      </c>
      <c r="I23" s="3">
        <v>0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35">
      <c r="A24">
        <v>20</v>
      </c>
      <c r="B24">
        <v>20230410500049</v>
      </c>
      <c r="C24" t="s">
        <v>107</v>
      </c>
      <c r="D24">
        <v>156493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20230410500052</v>
      </c>
      <c r="C25" t="s">
        <v>108</v>
      </c>
      <c r="D25">
        <v>156896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2025-01-30T01:30:53Z</dcterms:created>
  <dcterms:modified xsi:type="dcterms:W3CDTF">2025-01-30T01:40:43Z</dcterms:modified>
  <cp:category>nilai</cp:category>
</cp:coreProperties>
</file>