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600" windowWidth="19815" windowHeight="889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N38" i="4" l="1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M20" i="4"/>
  <c r="N20" i="4" s="1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<sst xmlns="http://schemas.openxmlformats.org/spreadsheetml/2006/main" count="218" uniqueCount="131">
  <si>
    <t>KODE MK</t>
  </si>
  <si>
    <t>A1A2A99F</t>
  </si>
  <si>
    <t>NAMA MK</t>
  </si>
  <si>
    <t>TUGAS AKHIR</t>
  </si>
  <si>
    <t>NAMA KELAS</t>
  </si>
  <si>
    <t>A</t>
  </si>
  <si>
    <t>Program Studi</t>
  </si>
  <si>
    <t>S1 PENDIDIKAN BAHASA DAN SASTRA INDONESIA</t>
  </si>
  <si>
    <t>Fakultas</t>
  </si>
  <si>
    <t>KEGURUAN DAN ILMU PENDIDIKAN</t>
  </si>
  <si>
    <t>Semester</t>
  </si>
  <si>
    <t>Nama Dosen</t>
  </si>
  <si>
    <t>NURMIWATI,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</si>
  <si>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</si>
  <si>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</si>
  <si>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</si>
  <si>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</si>
  <si>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</si>
  <si>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</si>
  <si>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</si>
  <si>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</si>
  <si>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</si>
  <si>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</si>
  <si>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</si>
  <si>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</si>
  <si>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</si>
  <si>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</si>
  <si>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49,99</t>
  </si>
  <si>
    <t>E</t>
  </si>
  <si>
    <t>50,00</t>
  </si>
  <si>
    <t>59,99</t>
  </si>
  <si>
    <t>D</t>
  </si>
  <si>
    <t>60,00</t>
  </si>
  <si>
    <t>69,99</t>
  </si>
  <si>
    <t>C</t>
  </si>
  <si>
    <t>70,00</t>
  </si>
  <si>
    <t>79,99</t>
  </si>
  <si>
    <t>B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</si>
  <si>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</si>
  <si>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</si>
  <si>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</si>
  <si>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</si>
  <si>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</si>
  <si>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</si>
  <si>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</si>
  <si>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</si>
  <si>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</si>
  <si>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</si>
  <si>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</si>
  <si>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</si>
  <si>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</si>
  <si>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</si>
  <si>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</si>
  <si>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</si>
  <si>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</si>
  <si>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TUGAS AKHIR (A1A2A99F)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</si>
  <si>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</si>
  <si>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</si>
  <si>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</si>
  <si>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</si>
  <si>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</si>
  <si>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</si>
  <si>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</si>
  <si>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</si>
  <si>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</si>
  <si>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BAYU AGUSTIAN</t>
  </si>
  <si>
    <t>2019A1A002</t>
  </si>
  <si>
    <t>ABDUL MUTOLIP</t>
  </si>
  <si>
    <t>2019A1A015</t>
  </si>
  <si>
    <t>SETIA YOPANSYAH</t>
  </si>
  <si>
    <t>2019A1A018</t>
  </si>
  <si>
    <t>NURFAUJIAH</t>
  </si>
  <si>
    <t>2020A1A001</t>
  </si>
  <si>
    <t>ATRIANI</t>
  </si>
  <si>
    <t>2020A1A002</t>
  </si>
  <si>
    <t>EKA PUTRI HAYATI</t>
  </si>
  <si>
    <t>2020A1A003</t>
  </si>
  <si>
    <t>EVA ANDIRA</t>
  </si>
  <si>
    <t>2020A1A004</t>
  </si>
  <si>
    <t>FAJRIANINGSIH</t>
  </si>
  <si>
    <t>2020A1A006</t>
  </si>
  <si>
    <t>ISMAIL</t>
  </si>
  <si>
    <t>2020A1A011</t>
  </si>
  <si>
    <t>MEI PUTRISIA</t>
  </si>
  <si>
    <t>2020A1A014</t>
  </si>
  <si>
    <t>RAHMAWATI</t>
  </si>
  <si>
    <t>2020A1A015</t>
  </si>
  <si>
    <t>SELFI</t>
  </si>
  <si>
    <t>2020A1A019</t>
  </si>
  <si>
    <t>SITI NUR IFANTI</t>
  </si>
  <si>
    <t>2020A1A020</t>
  </si>
  <si>
    <t>SUCI RAMADHAN</t>
  </si>
  <si>
    <t>2020A1A022</t>
  </si>
  <si>
    <t>SYUMAINI</t>
  </si>
  <si>
    <t>2020A1A025</t>
  </si>
  <si>
    <t>NURWAHIDAH</t>
  </si>
  <si>
    <t>2020A1A026</t>
  </si>
  <si>
    <t>M. RIZKI MAULANA</t>
  </si>
  <si>
    <t>2020A1A029</t>
  </si>
  <si>
    <t>MUH. SANTANU AZHAR</t>
  </si>
  <si>
    <t>2021A1A001</t>
  </si>
  <si>
    <t>AINI SARIF</t>
  </si>
  <si>
    <t>2021A1A002</t>
  </si>
  <si>
    <t>ANA NAZOFAH</t>
  </si>
  <si>
    <t>2021A1A003</t>
  </si>
  <si>
    <t>JAENAL ABIDIN</t>
  </si>
  <si>
    <t>2021A1A004</t>
  </si>
  <si>
    <t>NADIRA SALSABILLA</t>
  </si>
  <si>
    <t>2021A1A005</t>
  </si>
  <si>
    <t>NURAZWA ARZITA BILBINA</t>
  </si>
  <si>
    <t>2021A1A008</t>
  </si>
  <si>
    <t>SRI WAHYUNI</t>
  </si>
  <si>
    <t>2021A1A009</t>
  </si>
  <si>
    <t>WENI MIRAYANTI</t>
  </si>
  <si>
    <t>2021A1A010</t>
  </si>
  <si>
    <t>YUYUN FITRIATUN</t>
  </si>
  <si>
    <t>2021A1A011</t>
  </si>
  <si>
    <t>ZULFANI ZAYANTI</t>
  </si>
  <si>
    <t>2021A1A012</t>
  </si>
  <si>
    <t>FADILLAHTULHIJJAH</t>
  </si>
  <si>
    <t>2021A1A013</t>
  </si>
  <si>
    <t>ISTA APRILIANI</t>
  </si>
  <si>
    <t>2021A1A015</t>
  </si>
  <si>
    <t>MUHAMMAD KHAERUL RAZIP</t>
  </si>
  <si>
    <t>2021A1A016</t>
  </si>
  <si>
    <t>NIZAR ZULMI</t>
  </si>
  <si>
    <t>2021A1A017</t>
  </si>
  <si>
    <t>NURITA ULFA</t>
  </si>
  <si>
    <t>2021A1A023</t>
  </si>
  <si>
    <t>MIRYATUN HASANAH</t>
  </si>
  <si>
    <t>SRI ANJASWARNI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</si>
</sst>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1234581471</v>
      </c>
    </row>
    <row r="11" spans="1:4" x14ac:dyDescent="0.25">
      <c r="A11">
        <v>2</v>
      </c>
      <c r="B11" s="3"/>
      <c r="C11" s="3"/>
      <c r="D11">
        <v>1234581471</v>
      </c>
    </row>
    <row r="12" spans="1:4" x14ac:dyDescent="0.25">
      <c r="A12">
        <v>3</v>
      </c>
      <c r="B12" s="3"/>
      <c r="C12" s="3"/>
      <c r="D12">
        <v>1234581471</v>
      </c>
    </row>
    <row r="13" spans="1:4" x14ac:dyDescent="0.25">
      <c r="A13">
        <v>4</v>
      </c>
      <c r="B13" s="3"/>
      <c r="C13" s="3"/>
      <c r="D13">
        <v>1234581471</v>
      </c>
    </row>
    <row r="14" spans="1:4" x14ac:dyDescent="0.25">
      <c r="A14">
        <v>5</v>
      </c>
      <c r="B14" s="3"/>
      <c r="C14" s="3"/>
      <c r="D14">
        <v>1234581471</v>
      </c>
    </row>
    <row r="15" spans="1:4" x14ac:dyDescent="0.25">
      <c r="A15">
        <v>6</v>
      </c>
      <c r="B15" s="3"/>
      <c r="C15" s="3"/>
      <c r="D15">
        <v>1234581471</v>
      </c>
    </row>
    <row r="16" spans="1:4" x14ac:dyDescent="0.25">
      <c r="A16">
        <v>7</v>
      </c>
      <c r="B16" s="3"/>
      <c r="C16" s="3"/>
      <c r="D16">
        <v>1234581471</v>
      </c>
    </row>
    <row r="17" spans="1:4" x14ac:dyDescent="0.25">
      <c r="A17">
        <v>8</v>
      </c>
      <c r="B17" s="3"/>
      <c r="C17" s="3"/>
      <c r="D17">
        <v>1234581471</v>
      </c>
    </row>
    <row r="18" spans="1:4" x14ac:dyDescent="0.25">
      <c r="A18">
        <v>9</v>
      </c>
      <c r="B18" s="3"/>
      <c r="C18" s="3"/>
      <c r="D18">
        <v>1234581471</v>
      </c>
    </row>
    <row r="19" spans="1:4" x14ac:dyDescent="0.25">
      <c r="A19">
        <v>10</v>
      </c>
      <c r="B19" s="3"/>
      <c r="C19" s="3"/>
      <c r="D19">
        <v>1234581471</v>
      </c>
    </row>
    <row r="20" spans="1:4" x14ac:dyDescent="0.25">
      <c r="A20">
        <v>11</v>
      </c>
      <c r="B20" s="3"/>
      <c r="C20" s="3"/>
      <c r="D20">
        <v>1234581471</v>
      </c>
    </row>
    <row r="21" spans="1:4" x14ac:dyDescent="0.25">
      <c r="A21">
        <v>12</v>
      </c>
      <c r="B21" s="3"/>
      <c r="C21" s="3"/>
      <c r="D21">
        <v>1234581471</v>
      </c>
    </row>
    <row r="22" spans="1:4" x14ac:dyDescent="0.25">
      <c r="A22">
        <v>13</v>
      </c>
      <c r="B22" s="3"/>
      <c r="C22" s="3"/>
      <c r="D22">
        <v>1234581471</v>
      </c>
    </row>
    <row r="23" spans="1:4" x14ac:dyDescent="0.25">
      <c r="A23">
        <v>14</v>
      </c>
      <c r="B23" s="3"/>
      <c r="C23" s="3"/>
      <c r="D23">
        <v>1234581471</v>
      </c>
    </row>
    <row r="24" spans="1:4" x14ac:dyDescent="0.25">
      <c r="A24">
        <v>15</v>
      </c>
      <c r="B24" s="3"/>
      <c r="C24" s="3"/>
      <c r="D24">
        <v>1234581471</v>
      </c>
    </row>
    <row r="25" spans="1:4" x14ac:dyDescent="0.25">
      <c r="A25">
        <v>16</v>
      </c>
      <c r="B25" s="3"/>
      <c r="C25" s="3"/>
      <c r="D25">
        <v>1234581471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A3" sqref="A3:D12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6" sqref="D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40</v>
      </c>
      <c r="B9" s="8" t="s">
        <v>41</v>
      </c>
      <c r="C9" s="8" t="s">
        <v>42</v>
      </c>
      <c r="D9" s="5" t="s">
        <v>43</v>
      </c>
      <c r="E9" s="5" t="s">
        <v>44</v>
      </c>
      <c r="F9" s="8" t="s">
        <v>45</v>
      </c>
    </row>
    <row r="10" spans="1:6" x14ac:dyDescent="0.25">
      <c r="A10">
        <v>1</v>
      </c>
      <c r="B10" t="s">
        <v>46</v>
      </c>
      <c r="C10" s="9"/>
      <c r="D10" s="3" t="s">
        <v>47</v>
      </c>
      <c r="E10" s="3" t="s">
        <v>48</v>
      </c>
      <c r="F10">
        <v>1234581471</v>
      </c>
    </row>
    <row r="11" spans="1:6" x14ac:dyDescent="0.25">
      <c r="A11">
        <v>2</v>
      </c>
      <c r="B11" t="s">
        <v>49</v>
      </c>
      <c r="C11" s="9"/>
      <c r="D11" s="3" t="s">
        <v>50</v>
      </c>
      <c r="E11" s="3"/>
      <c r="F11">
        <v>1234581471</v>
      </c>
    </row>
    <row r="12" spans="1:6" x14ac:dyDescent="0.25">
      <c r="A12">
        <v>3</v>
      </c>
      <c r="B12" t="s">
        <v>51</v>
      </c>
      <c r="C12" s="9"/>
      <c r="D12" s="3"/>
      <c r="E12" s="3"/>
      <c r="F12">
        <v>1234581471</v>
      </c>
    </row>
    <row r="13" spans="1:6" x14ac:dyDescent="0.25">
      <c r="A13">
        <v>4</v>
      </c>
      <c r="B13" t="s">
        <v>52</v>
      </c>
      <c r="C13" s="9"/>
      <c r="D13" s="3"/>
      <c r="E13" s="3"/>
      <c r="F13">
        <v>1234581471</v>
      </c>
    </row>
    <row r="14" spans="1:6" x14ac:dyDescent="0.25">
      <c r="A14">
        <v>5</v>
      </c>
      <c r="B14" t="s">
        <v>53</v>
      </c>
      <c r="C14" s="9"/>
      <c r="D14" s="3"/>
      <c r="E14" s="3"/>
      <c r="F14">
        <v>1234581471</v>
      </c>
    </row>
    <row r="15" spans="1:6" x14ac:dyDescent="0.25">
      <c r="A15">
        <v>6</v>
      </c>
      <c r="B15" t="s">
        <v>54</v>
      </c>
      <c r="C15" s="9">
        <v>1</v>
      </c>
      <c r="D15" s="3"/>
      <c r="E15" s="3"/>
      <c r="F15">
        <v>1234581471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topLeftCell="A7" workbookViewId="0">
      <selection activeCell="G20" sqref="G2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55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40</v>
      </c>
      <c r="B3" s="1" t="s">
        <v>56</v>
      </c>
      <c r="C3" s="1" t="s">
        <v>57</v>
      </c>
      <c r="D3" s="1" t="s">
        <v>58</v>
      </c>
      <c r="E3" s="1" t="s">
        <v>59</v>
      </c>
      <c r="F3" s="1" t="s">
        <v>60</v>
      </c>
      <c r="G3" s="1" t="s">
        <v>46</v>
      </c>
      <c r="H3" s="1" t="s">
        <v>49</v>
      </c>
      <c r="I3" s="1" t="s">
        <v>51</v>
      </c>
      <c r="J3" s="1" t="s">
        <v>52</v>
      </c>
      <c r="K3" s="1" t="s">
        <v>61</v>
      </c>
      <c r="L3" s="1" t="s">
        <v>62</v>
      </c>
      <c r="M3" s="1" t="s">
        <v>63</v>
      </c>
      <c r="N3" s="1" t="s">
        <v>64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118110029</v>
      </c>
      <c r="C5" t="s">
        <v>65</v>
      </c>
      <c r="D5">
        <v>154527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38" si="0">IF(AND(ISBLANK(G5), ISBLANK(H5), ISBLANK(I5), ISBLANK(J5), ISBLANK(K5), ISBLANK(L5)), "T", IF(M5&lt;=0.99, "T", IF(M5&lt;=49.99, "E", IF(M5&lt;=59.99, "D", IF(M5&lt;=69.99, "C", IF(M5&lt;=79.99, "B", IF(M5&lt;=100, "A")))))))</f>
        <v>T</v>
      </c>
    </row>
    <row r="6" spans="1:14" x14ac:dyDescent="0.25">
      <c r="A6">
        <v>2</v>
      </c>
      <c r="B6" t="s">
        <v>66</v>
      </c>
      <c r="C6" t="s">
        <v>67</v>
      </c>
      <c r="D6">
        <v>154363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 t="s">
        <v>68</v>
      </c>
      <c r="C7" t="s">
        <v>69</v>
      </c>
      <c r="D7">
        <v>155080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5">
      <c r="A8">
        <v>4</v>
      </c>
      <c r="B8" t="s">
        <v>70</v>
      </c>
      <c r="C8" t="s">
        <v>71</v>
      </c>
      <c r="D8">
        <v>155705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5">
      <c r="A9">
        <v>5</v>
      </c>
      <c r="B9" t="s">
        <v>72</v>
      </c>
      <c r="C9" t="s">
        <v>73</v>
      </c>
      <c r="D9">
        <v>152692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25">
      <c r="A10">
        <v>6</v>
      </c>
      <c r="B10" t="s">
        <v>74</v>
      </c>
      <c r="C10" t="s">
        <v>75</v>
      </c>
      <c r="D10">
        <v>153702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25">
      <c r="A11">
        <v>7</v>
      </c>
      <c r="B11" t="s">
        <v>76</v>
      </c>
      <c r="C11" t="s">
        <v>77</v>
      </c>
      <c r="D11">
        <v>153757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25">
      <c r="A12">
        <v>8</v>
      </c>
      <c r="B12" t="s">
        <v>78</v>
      </c>
      <c r="C12" t="s">
        <v>79</v>
      </c>
      <c r="D12">
        <v>152478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25">
      <c r="A13">
        <v>9</v>
      </c>
      <c r="B13" t="s">
        <v>80</v>
      </c>
      <c r="C13" t="s">
        <v>81</v>
      </c>
      <c r="D13">
        <v>152719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25">
      <c r="A14">
        <v>10</v>
      </c>
      <c r="B14" t="s">
        <v>82</v>
      </c>
      <c r="C14" t="s">
        <v>83</v>
      </c>
      <c r="D14">
        <v>152895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25">
      <c r="A15">
        <v>11</v>
      </c>
      <c r="B15" t="s">
        <v>84</v>
      </c>
      <c r="C15" t="s">
        <v>85</v>
      </c>
      <c r="D15">
        <v>152778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25">
      <c r="A16">
        <v>12</v>
      </c>
      <c r="B16" t="s">
        <v>86</v>
      </c>
      <c r="C16" t="s">
        <v>87</v>
      </c>
      <c r="D16">
        <v>153793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25">
      <c r="A17">
        <v>13</v>
      </c>
      <c r="B17" t="s">
        <v>88</v>
      </c>
      <c r="C17" t="s">
        <v>89</v>
      </c>
      <c r="D17">
        <v>153709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25">
      <c r="A18">
        <v>14</v>
      </c>
      <c r="B18" t="s">
        <v>90</v>
      </c>
      <c r="C18" t="s">
        <v>91</v>
      </c>
      <c r="D18">
        <v>155900</v>
      </c>
      <c r="E18" t="s">
        <v>1</v>
      </c>
      <c r="F18" t="s">
        <v>3</v>
      </c>
      <c r="G18" s="3"/>
      <c r="H18" s="3"/>
      <c r="I18" s="3"/>
      <c r="J18" s="3"/>
      <c r="K18" s="3"/>
      <c r="L18" s="3"/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25">
      <c r="A19">
        <v>15</v>
      </c>
      <c r="B19" t="s">
        <v>92</v>
      </c>
      <c r="C19" t="s">
        <v>93</v>
      </c>
      <c r="D19">
        <v>153579</v>
      </c>
      <c r="E19" t="s">
        <v>1</v>
      </c>
      <c r="F19" t="s">
        <v>3</v>
      </c>
      <c r="G19" s="3"/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25">
      <c r="A20">
        <v>16</v>
      </c>
      <c r="B20" t="s">
        <v>94</v>
      </c>
      <c r="C20" t="s">
        <v>95</v>
      </c>
      <c r="D20">
        <v>152504</v>
      </c>
      <c r="E20" t="s">
        <v>1</v>
      </c>
      <c r="F20" t="s">
        <v>3</v>
      </c>
      <c r="G20" s="3"/>
      <c r="H20" s="3"/>
      <c r="I20" s="3"/>
      <c r="J20" s="3"/>
      <c r="K20" s="3"/>
      <c r="L20" s="3">
        <v>83.3</v>
      </c>
      <c r="M20">
        <f>G20*Komponen!C10 + H20*Komponen!C11 + I20*Komponen!C12 + J20*Komponen!C13 + K20*Komponen!C14 + L20*Komponen!C15</f>
        <v>83.3</v>
      </c>
      <c r="N20" t="str">
        <f t="shared" si="0"/>
        <v>A</v>
      </c>
    </row>
    <row r="21" spans="1:14" x14ac:dyDescent="0.25">
      <c r="A21">
        <v>17</v>
      </c>
      <c r="B21" t="s">
        <v>96</v>
      </c>
      <c r="C21" t="s">
        <v>97</v>
      </c>
      <c r="D21">
        <v>152438</v>
      </c>
      <c r="E21" t="s">
        <v>1</v>
      </c>
      <c r="F21" t="s">
        <v>3</v>
      </c>
      <c r="G21" s="3"/>
      <c r="H21" s="3"/>
      <c r="I21" s="3"/>
      <c r="J21" s="3"/>
      <c r="K21" s="3"/>
      <c r="L21" s="3"/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25">
      <c r="A22">
        <v>18</v>
      </c>
      <c r="B22" t="s">
        <v>98</v>
      </c>
      <c r="C22" t="s">
        <v>99</v>
      </c>
      <c r="D22">
        <v>152695</v>
      </c>
      <c r="E22" t="s">
        <v>1</v>
      </c>
      <c r="F22" t="s">
        <v>3</v>
      </c>
      <c r="G22" s="3"/>
      <c r="H22" s="3"/>
      <c r="I22" s="3"/>
      <c r="J22" s="3"/>
      <c r="K22" s="3"/>
      <c r="L22" s="3"/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 x14ac:dyDescent="0.25">
      <c r="A23">
        <v>19</v>
      </c>
      <c r="B23" t="s">
        <v>100</v>
      </c>
      <c r="C23" t="s">
        <v>101</v>
      </c>
      <c r="D23">
        <v>151977</v>
      </c>
      <c r="E23" t="s">
        <v>1</v>
      </c>
      <c r="F23" t="s">
        <v>3</v>
      </c>
      <c r="G23" s="3"/>
      <c r="H23" s="3"/>
      <c r="I23" s="3"/>
      <c r="J23" s="3"/>
      <c r="K23" s="3"/>
      <c r="L23" s="3"/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 x14ac:dyDescent="0.25">
      <c r="A24">
        <v>20</v>
      </c>
      <c r="B24" t="s">
        <v>102</v>
      </c>
      <c r="C24" t="s">
        <v>103</v>
      </c>
      <c r="D24">
        <v>152134</v>
      </c>
      <c r="E24" t="s">
        <v>1</v>
      </c>
      <c r="F24" t="s">
        <v>3</v>
      </c>
      <c r="G24" s="3"/>
      <c r="H24" s="3"/>
      <c r="I24" s="3"/>
      <c r="J24" s="3"/>
      <c r="K24" s="3"/>
      <c r="L24" s="3"/>
      <c r="M24">
        <f>G24*Komponen!C10 + H24*Komponen!C11 + I24*Komponen!C12 + J24*Komponen!C13 + K24*Komponen!C14 + L24*Komponen!C15</f>
        <v>0</v>
      </c>
      <c r="N24" t="str">
        <f t="shared" si="0"/>
        <v>T</v>
      </c>
    </row>
    <row r="25" spans="1:14" x14ac:dyDescent="0.25">
      <c r="A25">
        <v>21</v>
      </c>
      <c r="B25" t="s">
        <v>104</v>
      </c>
      <c r="C25" t="s">
        <v>105</v>
      </c>
      <c r="D25">
        <v>151987</v>
      </c>
      <c r="E25" t="s">
        <v>1</v>
      </c>
      <c r="F25" t="s">
        <v>3</v>
      </c>
      <c r="G25" s="3"/>
      <c r="H25" s="3"/>
      <c r="I25" s="3"/>
      <c r="J25" s="3"/>
      <c r="K25" s="3"/>
      <c r="L25" s="3"/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25">
      <c r="A26">
        <v>22</v>
      </c>
      <c r="B26" t="s">
        <v>106</v>
      </c>
      <c r="C26" t="s">
        <v>107</v>
      </c>
      <c r="D26">
        <v>152148</v>
      </c>
      <c r="E26" t="s">
        <v>1</v>
      </c>
      <c r="F26" t="s">
        <v>3</v>
      </c>
      <c r="G26" s="3"/>
      <c r="H26" s="3"/>
      <c r="I26" s="3"/>
      <c r="J26" s="3"/>
      <c r="K26" s="3"/>
      <c r="L26" s="3"/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25">
      <c r="A27">
        <v>23</v>
      </c>
      <c r="B27" t="s">
        <v>108</v>
      </c>
      <c r="C27" t="s">
        <v>109</v>
      </c>
      <c r="D27">
        <v>152621</v>
      </c>
      <c r="E27" t="s">
        <v>1</v>
      </c>
      <c r="F27" t="s">
        <v>3</v>
      </c>
      <c r="G27" s="3"/>
      <c r="H27" s="3"/>
      <c r="I27" s="3"/>
      <c r="J27" s="3"/>
      <c r="K27" s="3"/>
      <c r="L27" s="3"/>
      <c r="M27">
        <f>G27*Komponen!C10 + H27*Komponen!C11 + I27*Komponen!C12 + J27*Komponen!C13 + K27*Komponen!C14 + L27*Komponen!C15</f>
        <v>0</v>
      </c>
      <c r="N27" t="str">
        <f t="shared" si="0"/>
        <v>T</v>
      </c>
    </row>
    <row r="28" spans="1:14" x14ac:dyDescent="0.25">
      <c r="A28">
        <v>24</v>
      </c>
      <c r="B28" t="s">
        <v>110</v>
      </c>
      <c r="C28" t="s">
        <v>111</v>
      </c>
      <c r="D28">
        <v>152131</v>
      </c>
      <c r="E28" t="s">
        <v>1</v>
      </c>
      <c r="F28" t="s">
        <v>3</v>
      </c>
      <c r="G28" s="3"/>
      <c r="H28" s="3"/>
      <c r="I28" s="3"/>
      <c r="J28" s="3"/>
      <c r="K28" s="3"/>
      <c r="L28" s="3"/>
      <c r="M28">
        <f>G28*Komponen!C10 + H28*Komponen!C11 + I28*Komponen!C12 + J28*Komponen!C13 + K28*Komponen!C14 + L28*Komponen!C15</f>
        <v>0</v>
      </c>
      <c r="N28" t="str">
        <f t="shared" si="0"/>
        <v>T</v>
      </c>
    </row>
    <row r="29" spans="1:14" x14ac:dyDescent="0.25">
      <c r="A29">
        <v>25</v>
      </c>
      <c r="B29" t="s">
        <v>112</v>
      </c>
      <c r="C29" t="s">
        <v>113</v>
      </c>
      <c r="D29">
        <v>152101</v>
      </c>
      <c r="E29" t="s">
        <v>1</v>
      </c>
      <c r="F29" t="s">
        <v>3</v>
      </c>
      <c r="G29" s="3"/>
      <c r="H29" s="3"/>
      <c r="I29" s="3"/>
      <c r="J29" s="3"/>
      <c r="K29" s="3"/>
      <c r="L29" s="3"/>
      <c r="M29">
        <f>G29*Komponen!C10 + H29*Komponen!C11 + I29*Komponen!C12 + J29*Komponen!C13 + K29*Komponen!C14 + L29*Komponen!C15</f>
        <v>0</v>
      </c>
      <c r="N29" t="str">
        <f t="shared" si="0"/>
        <v>T</v>
      </c>
    </row>
    <row r="30" spans="1:14" x14ac:dyDescent="0.25">
      <c r="A30">
        <v>26</v>
      </c>
      <c r="B30" t="s">
        <v>114</v>
      </c>
      <c r="C30" t="s">
        <v>115</v>
      </c>
      <c r="D30">
        <v>151843</v>
      </c>
      <c r="E30" t="s">
        <v>1</v>
      </c>
      <c r="F30" t="s">
        <v>3</v>
      </c>
      <c r="G30" s="3"/>
      <c r="H30" s="3"/>
      <c r="I30" s="3"/>
      <c r="J30" s="3"/>
      <c r="K30" s="3"/>
      <c r="L30" s="3"/>
      <c r="M30">
        <f>G30*Komponen!C10 + H30*Komponen!C11 + I30*Komponen!C12 + J30*Komponen!C13 + K30*Komponen!C14 + L30*Komponen!C15</f>
        <v>0</v>
      </c>
      <c r="N30" t="str">
        <f t="shared" si="0"/>
        <v>T</v>
      </c>
    </row>
    <row r="31" spans="1:14" x14ac:dyDescent="0.25">
      <c r="A31">
        <v>27</v>
      </c>
      <c r="B31" t="s">
        <v>116</v>
      </c>
      <c r="C31" t="s">
        <v>117</v>
      </c>
      <c r="D31">
        <v>152560</v>
      </c>
      <c r="E31" t="s">
        <v>1</v>
      </c>
      <c r="F31" t="s">
        <v>3</v>
      </c>
      <c r="G31" s="3"/>
      <c r="H31" s="3"/>
      <c r="I31" s="3"/>
      <c r="J31" s="3"/>
      <c r="K31" s="3"/>
      <c r="L31" s="3"/>
      <c r="M31">
        <f>G31*Komponen!C10 + H31*Komponen!C11 + I31*Komponen!C12 + J31*Komponen!C13 + K31*Komponen!C14 + L31*Komponen!C15</f>
        <v>0</v>
      </c>
      <c r="N31" t="str">
        <f t="shared" si="0"/>
        <v>T</v>
      </c>
    </row>
    <row r="32" spans="1:14" x14ac:dyDescent="0.25">
      <c r="A32">
        <v>28</v>
      </c>
      <c r="B32" t="s">
        <v>118</v>
      </c>
      <c r="C32" t="s">
        <v>119</v>
      </c>
      <c r="D32">
        <v>152617</v>
      </c>
      <c r="E32" t="s">
        <v>1</v>
      </c>
      <c r="F32" t="s">
        <v>3</v>
      </c>
      <c r="G32" s="3"/>
      <c r="H32" s="3"/>
      <c r="I32" s="3"/>
      <c r="J32" s="3"/>
      <c r="K32" s="3"/>
      <c r="L32" s="3"/>
      <c r="M32">
        <f>G32*Komponen!C10 + H32*Komponen!C11 + I32*Komponen!C12 + J32*Komponen!C13 + K32*Komponen!C14 + L32*Komponen!C15</f>
        <v>0</v>
      </c>
      <c r="N32" t="str">
        <f t="shared" si="0"/>
        <v>T</v>
      </c>
    </row>
    <row r="33" spans="1:14" x14ac:dyDescent="0.25">
      <c r="A33">
        <v>29</v>
      </c>
      <c r="B33" t="s">
        <v>120</v>
      </c>
      <c r="C33" t="s">
        <v>121</v>
      </c>
      <c r="D33">
        <v>156997</v>
      </c>
      <c r="E33" t="s">
        <v>1</v>
      </c>
      <c r="F33" t="s">
        <v>3</v>
      </c>
      <c r="G33" s="3"/>
      <c r="H33" s="3"/>
      <c r="I33" s="3"/>
      <c r="J33" s="3"/>
      <c r="K33" s="3"/>
      <c r="L33" s="3"/>
      <c r="M33">
        <f>G33*Komponen!C10 + H33*Komponen!C11 + I33*Komponen!C12 + J33*Komponen!C13 + K33*Komponen!C14 + L33*Komponen!C15</f>
        <v>0</v>
      </c>
      <c r="N33" t="str">
        <f t="shared" si="0"/>
        <v>T</v>
      </c>
    </row>
    <row r="34" spans="1:14" x14ac:dyDescent="0.25">
      <c r="A34">
        <v>30</v>
      </c>
      <c r="B34" t="s">
        <v>122</v>
      </c>
      <c r="C34" t="s">
        <v>123</v>
      </c>
      <c r="D34">
        <v>152347</v>
      </c>
      <c r="E34" t="s">
        <v>1</v>
      </c>
      <c r="F34" t="s">
        <v>3</v>
      </c>
      <c r="G34" s="3"/>
      <c r="H34" s="3"/>
      <c r="I34" s="3"/>
      <c r="J34" s="3"/>
      <c r="K34" s="3"/>
      <c r="L34" s="3"/>
      <c r="M34">
        <f>G34*Komponen!C10 + H34*Komponen!C11 + I34*Komponen!C12 + J34*Komponen!C13 + K34*Komponen!C14 + L34*Komponen!C15</f>
        <v>0</v>
      </c>
      <c r="N34" t="str">
        <f t="shared" si="0"/>
        <v>T</v>
      </c>
    </row>
    <row r="35" spans="1:14" x14ac:dyDescent="0.25">
      <c r="A35">
        <v>31</v>
      </c>
      <c r="B35" t="s">
        <v>124</v>
      </c>
      <c r="C35" t="s">
        <v>125</v>
      </c>
      <c r="D35">
        <v>152124</v>
      </c>
      <c r="E35" t="s">
        <v>1</v>
      </c>
      <c r="F35" t="s">
        <v>3</v>
      </c>
      <c r="G35" s="3"/>
      <c r="H35" s="3"/>
      <c r="I35" s="3"/>
      <c r="J35" s="3"/>
      <c r="K35" s="3"/>
      <c r="L35" s="3"/>
      <c r="M35">
        <f>G35*Komponen!C10 + H35*Komponen!C11 + I35*Komponen!C12 + J35*Komponen!C13 + K35*Komponen!C14 + L35*Komponen!C15</f>
        <v>0</v>
      </c>
      <c r="N35" t="str">
        <f t="shared" si="0"/>
        <v>T</v>
      </c>
    </row>
    <row r="36" spans="1:14" x14ac:dyDescent="0.25">
      <c r="A36">
        <v>32</v>
      </c>
      <c r="B36" t="s">
        <v>126</v>
      </c>
      <c r="C36" t="s">
        <v>127</v>
      </c>
      <c r="D36">
        <v>152795</v>
      </c>
      <c r="E36" t="s">
        <v>1</v>
      </c>
      <c r="F36" t="s">
        <v>3</v>
      </c>
      <c r="G36" s="3"/>
      <c r="H36" s="3"/>
      <c r="I36" s="3"/>
      <c r="J36" s="3"/>
      <c r="K36" s="3"/>
      <c r="L36" s="3"/>
      <c r="M36">
        <f>G36*Komponen!C10 + H36*Komponen!C11 + I36*Komponen!C12 + J36*Komponen!C13 + K36*Komponen!C14 + L36*Komponen!C15</f>
        <v>0</v>
      </c>
      <c r="N36" t="str">
        <f t="shared" si="0"/>
        <v>T</v>
      </c>
    </row>
    <row r="37" spans="1:14" x14ac:dyDescent="0.25">
      <c r="A37">
        <v>33</v>
      </c>
      <c r="B37" t="s">
        <v>128</v>
      </c>
      <c r="C37" t="s">
        <v>129</v>
      </c>
      <c r="D37">
        <v>152151</v>
      </c>
      <c r="E37" t="s">
        <v>1</v>
      </c>
      <c r="F37" t="s">
        <v>3</v>
      </c>
      <c r="G37" s="3"/>
      <c r="H37" s="3"/>
      <c r="I37" s="3"/>
      <c r="J37" s="3"/>
      <c r="K37" s="3"/>
      <c r="L37" s="3"/>
      <c r="M37">
        <f>G37*Komponen!C10 + H37*Komponen!C11 + I37*Komponen!C12 + J37*Komponen!C13 + K37*Komponen!C14 + L37*Komponen!C15</f>
        <v>0</v>
      </c>
      <c r="N37" t="str">
        <f t="shared" si="0"/>
        <v>T</v>
      </c>
    </row>
    <row r="38" spans="1:14" x14ac:dyDescent="0.25">
      <c r="A38">
        <v>34</v>
      </c>
      <c r="B38">
        <v>20230110104002</v>
      </c>
      <c r="C38" t="s">
        <v>130</v>
      </c>
      <c r="D38">
        <v>156941</v>
      </c>
      <c r="E38" t="s">
        <v>1</v>
      </c>
      <c r="F38" t="s">
        <v>3</v>
      </c>
      <c r="G38" s="3"/>
      <c r="H38" s="3"/>
      <c r="I38" s="3"/>
      <c r="J38" s="3"/>
      <c r="K38" s="3"/>
      <c r="L38" s="3"/>
      <c r="M38">
        <f>G38*Komponen!C10 + H38*Komponen!C11 + I38*Komponen!C12 + J38*Komponen!C13 + K38*Komponen!C14 + L38*Komponen!C15</f>
        <v>0</v>
      </c>
      <c r="N38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10</cp:lastModifiedBy>
  <dcterms:created xsi:type="dcterms:W3CDTF">2025-01-15T06:12:13Z</dcterms:created>
  <dcterms:modified xsi:type="dcterms:W3CDTF">2025-01-22T02:12:07Z</dcterms:modified>
  <cp:category>nilai</cp:category>
</cp:coreProperties>
</file>