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EA080B02-BF2C-4884-85D7-9BE5A373909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<sst xmlns="http://schemas.openxmlformats.org/spreadsheetml/2006/main" count="201" uniqueCount="134">
  <si>
    <t>KODE MK</t>
  </si>
  <si>
    <t>C1A2A18P</t>
  </si>
  <si>
    <t>NAMA MK</t>
  </si>
  <si>
    <t>KIMIA FISIK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</si>
  <si>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</si>
  <si>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</si>
  <si>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</si>
  <si>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</si>
  <si>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</si>
  <si>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</si>
  <si>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</si>
  <si>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</si>
  <si>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</si>
  <si>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</si>
  <si>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</si>
  <si>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</si>
  <si>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</si>
  <si>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</si>
  <si>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</si>
  <si>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</si>
  <si>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</si>
  <si>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</si>
  <si>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</si>
  <si>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</si>
  <si>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</si>
  <si>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</si>
  <si>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</si>
  <si>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</si>
  <si>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</si>
  <si>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</si>
  <si>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</si>
  <si>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</si>
  <si>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</si>
  <si>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</si>
  <si>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</si>
  <si>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</si>
  <si>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</si>
  <si>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</si>
  <si>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</si>
  <si>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</si>
  <si>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</si>
  <si>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</si>
  <si>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</si>
  <si>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</si>
  <si>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</si>
  <si>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</si>
  <si>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</si>
  <si>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</si>
  <si>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</si>
  <si>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</si>
  <si>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</si>
  <si>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</si>
  <si>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</si>
  <si>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</si>
  <si>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</si>
  <si>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</si>
  <si>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</si>
  <si>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</si>
  <si>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</si>
  <si>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</si>
  <si>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</si>
  <si>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</si>
  <si>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</si>
  <si>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</si>
  <si>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FISIK (C1A2A18P)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</si>
  <si>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</si>
  <si>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</si>
  <si>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</si>
  <si>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</si>
  <si>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</si>
  <si>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</si>
  <si>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</si>
  <si>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</si>
  <si>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</si>
  <si>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</si>
  <si>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</si>
  <si>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</si>
  <si>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</si>
  <si>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</si>
  <si>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</si>
  <si>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</si>
  <si>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</si>
  <si>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</si>
  <si>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</si>
  <si>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</si>
  <si>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</si>
  <si>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</si>
  <si>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</si>
  <si>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</si>
  <si>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</si>
  <si>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MUHAMAD AL GIFARI</t>
  </si>
  <si>
    <t>MUHAMMAD IBRA</t>
  </si>
  <si>
    <t>TIARA</t>
  </si>
  <si>
    <t>VERI IRAWAN</t>
  </si>
  <si>
    <t>MAWARNI</t>
  </si>
  <si>
    <t>ANDRI SETIAWAN</t>
  </si>
  <si>
    <t>IZWAN EFENDI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</si>
  <si>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</si>
  <si>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</si>
  <si>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</si>
  <si>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</si>
  <si>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</si>
  <si>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</si>
  <si>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</si>
  <si>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</si>
  <si>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</si>
  <si>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</si>
  <si>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Pendahuluan</t>
  </si>
  <si>
    <t>Introduction</t>
  </si>
  <si>
    <t>Ikatan Kimia</t>
  </si>
  <si>
    <t>Chemical bonding</t>
  </si>
  <si>
    <t>Zat campuran dan dispersi</t>
  </si>
  <si>
    <t>Mixture substances and dispersion</t>
  </si>
  <si>
    <t>Ujian Tengah Semester</t>
  </si>
  <si>
    <t>Midterm exam</t>
  </si>
  <si>
    <t>fluida, satuan dan dimensi, termodinamika</t>
  </si>
  <si>
    <t>fluids, units and dimensions, thermodynamics</t>
  </si>
  <si>
    <t>Konsep dasar viskositas atau rheologi dan sifat-sifat rheology serta aktivitas air, kinetika reaksi</t>
  </si>
  <si>
    <t>Basic concepts of viscosity or rheology and rheological properties as well as water activity, reaction kinetics</t>
  </si>
  <si>
    <t>Ujian Akhir Semester</t>
  </si>
  <si>
    <t>final exam</t>
  </si>
  <si>
    <t>analisis gravimetri meliputi teknik penguapan, elektrogravimetri, pengendapan. Syarat senyawa yg diendapkan, langkah-langkah dalam analisis gravimetri</t>
  </si>
  <si>
    <t>analisis titrimetri meliputi : pengertian, persyaratan standar primer larutan, hal-hal yang penting dalam titrasi, penentuan larutan standar, perhitungan akhir titrasi. Jenis-jenis titrasi</t>
  </si>
  <si>
    <t>analisis spektrofotometri meliputi : pengertian, persyaratan standar primer larutan, jenis-jenis alat spektrofotometri, cara kerja dan interprestasi data</t>
  </si>
  <si>
    <t>Materi 4: Beberapa teknik analisis larutan (kromatografi)</t>
  </si>
  <si>
    <t>Material 4: Some solution analysis techniques (chromatography)</t>
  </si>
  <si>
    <t>Materi 1: Definisi dan istilah-istilah (larutan, pelarut, zat terlarut, konsentrasi, kelarutan, faktor-faktor yang mempengaruhi kelarutan)</t>
  </si>
  <si>
    <t>Material 1: Definitions and terms (solution, solvent, solute, concentration, solubility, factors affecting solubility)</t>
  </si>
  <si>
    <t>Materi 2: Jenis-jenis larutan (berdasarkan sifatnya terdiri dari larutan asam-basa, buffer, dan elektrolit; berdasarkan fasenya terdiri dari larutan gas, cair, dan padat)</t>
  </si>
  <si>
    <t>Material 2: Types of solutions (by nature consisting of acid-base, buffer, and electrolyte solutions; by phase consisting of gaseous, liquid, and solid solutions)</t>
  </si>
  <si>
    <t>Materi 3 (1): sifat-sifat larutan (reaksi penggaraman, reaksi penetralan, reaksi pendesakan logam, reaksi metatesis, aturan kelarutan senyawa ionik di dalam air)</t>
  </si>
  <si>
    <t>Material 3 (1): properties of solutions (salting reaction, neutralisation reaction, metal pressing reaction, metathesis reaction, solubility rules of ionic compounds in water)</t>
  </si>
  <si>
    <t>Koloid</t>
  </si>
  <si>
    <t>Colloids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</si>
</sst>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1234581733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1234581733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1234581733</v>
      </c>
    </row>
    <row r="13" spans="1:4" x14ac:dyDescent="0.25">
      <c r="A13">
        <v>4</v>
      </c>
      <c r="B13" s="3" t="s">
        <v>132</v>
      </c>
      <c r="C13" s="3" t="s">
        <v>133</v>
      </c>
      <c r="D13">
        <v>1234581733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1234581733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1234581733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1234581733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1234581733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1234581733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1234581733</v>
      </c>
    </row>
    <row r="20" spans="1:4" x14ac:dyDescent="0.25">
      <c r="A20">
        <v>11</v>
      </c>
      <c r="B20" s="3" t="s">
        <v>121</v>
      </c>
      <c r="C20" s="3"/>
      <c r="D20">
        <v>1234581733</v>
      </c>
    </row>
    <row r="21" spans="1:4" x14ac:dyDescent="0.25">
      <c r="A21">
        <v>12</v>
      </c>
      <c r="B21" s="3" t="s">
        <v>122</v>
      </c>
      <c r="C21" s="3"/>
      <c r="D21">
        <v>1234581733</v>
      </c>
    </row>
    <row r="22" spans="1:4" x14ac:dyDescent="0.25">
      <c r="A22">
        <v>13</v>
      </c>
      <c r="B22" s="3" t="s">
        <v>123</v>
      </c>
      <c r="C22" s="3"/>
      <c r="D22">
        <v>1234581733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1234581733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1234581733</v>
      </c>
    </row>
    <row r="25" spans="1:4" x14ac:dyDescent="0.25">
      <c r="A25">
        <v>16</v>
      </c>
      <c r="B25" s="3" t="s">
        <v>119</v>
      </c>
      <c r="C25" s="3" t="s">
        <v>120</v>
      </c>
      <c r="D25">
        <v>1234581733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97</v>
      </c>
      <c r="E10" s="3" t="s">
        <v>98</v>
      </c>
      <c r="F10">
        <v>1234581733</v>
      </c>
    </row>
    <row r="11" spans="1:6" x14ac:dyDescent="0.25">
      <c r="A11">
        <v>2</v>
      </c>
      <c r="B11" t="s">
        <v>59</v>
      </c>
      <c r="C11" s="9">
        <v>0.3</v>
      </c>
      <c r="D11" s="3" t="s">
        <v>99</v>
      </c>
      <c r="E11" s="3" t="s">
        <v>100</v>
      </c>
      <c r="F11">
        <v>1234581733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1234581733</v>
      </c>
    </row>
    <row r="13" spans="1:6" x14ac:dyDescent="0.25">
      <c r="A13">
        <v>4</v>
      </c>
      <c r="B13" t="s">
        <v>61</v>
      </c>
      <c r="C13" s="9">
        <v>0.1</v>
      </c>
      <c r="D13" s="3" t="s">
        <v>101</v>
      </c>
      <c r="E13" s="3" t="s">
        <v>102</v>
      </c>
      <c r="F13">
        <v>1234581733</v>
      </c>
    </row>
    <row r="14" spans="1:6" x14ac:dyDescent="0.25">
      <c r="A14">
        <v>5</v>
      </c>
      <c r="B14" t="s">
        <v>62</v>
      </c>
      <c r="C14" s="9">
        <v>0.2</v>
      </c>
      <c r="D14" s="3" t="s">
        <v>103</v>
      </c>
      <c r="E14" s="3" t="s">
        <v>104</v>
      </c>
      <c r="F14">
        <v>1234581733</v>
      </c>
    </row>
    <row r="15" spans="1:6" x14ac:dyDescent="0.25">
      <c r="A15">
        <v>6</v>
      </c>
      <c r="B15" t="s">
        <v>63</v>
      </c>
      <c r="C15" s="9">
        <v>0.2</v>
      </c>
      <c r="D15" s="3" t="s">
        <v>105</v>
      </c>
      <c r="E15" s="3" t="s">
        <v>106</v>
      </c>
      <c r="F15">
        <v>1234581733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O17" sqref="O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20230310100001</v>
      </c>
      <c r="C5" t="s">
        <v>74</v>
      </c>
      <c r="D5">
        <v>153037</v>
      </c>
      <c r="E5" t="s">
        <v>1</v>
      </c>
      <c r="F5" t="s">
        <v>3</v>
      </c>
      <c r="G5" s="3">
        <v>70</v>
      </c>
      <c r="H5" s="3">
        <v>70</v>
      </c>
      <c r="I5" s="3"/>
      <c r="J5" s="3">
        <v>68</v>
      </c>
      <c r="K5" s="3">
        <v>72</v>
      </c>
      <c r="L5" s="3">
        <v>80</v>
      </c>
      <c r="M5">
        <f>G5*Komponen!C10 + H5*Komponen!C11 + I5*Komponen!C12 + J5*Komponen!C13 + K5*Komponen!C14 + L5*Komponen!C15</f>
        <v>72.199999999999989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20230310100002</v>
      </c>
      <c r="C6" t="s">
        <v>75</v>
      </c>
      <c r="D6">
        <v>154096</v>
      </c>
      <c r="E6" t="s">
        <v>1</v>
      </c>
      <c r="F6" t="s">
        <v>3</v>
      </c>
      <c r="G6" s="3">
        <v>65</v>
      </c>
      <c r="H6" s="3">
        <v>65</v>
      </c>
      <c r="I6" s="3"/>
      <c r="J6" s="3">
        <v>40</v>
      </c>
      <c r="K6" s="3">
        <v>52</v>
      </c>
      <c r="L6" s="3">
        <v>65</v>
      </c>
      <c r="M6">
        <f>G6*Komponen!C10 + H6*Komponen!C11 + I6*Komponen!C12 + J6*Komponen!C13 + K6*Komponen!C14 + L6*Komponen!C15</f>
        <v>59.9</v>
      </c>
      <c r="N6" t="str">
        <f t="shared" si="0"/>
        <v>C+</v>
      </c>
    </row>
    <row r="7" spans="1:14" x14ac:dyDescent="0.25">
      <c r="A7">
        <v>3</v>
      </c>
      <c r="B7">
        <v>20230310100003</v>
      </c>
      <c r="C7" t="s">
        <v>76</v>
      </c>
      <c r="D7">
        <v>153007</v>
      </c>
      <c r="E7" t="s">
        <v>1</v>
      </c>
      <c r="F7" t="s">
        <v>3</v>
      </c>
      <c r="G7" s="3">
        <v>75</v>
      </c>
      <c r="H7" s="3">
        <v>70</v>
      </c>
      <c r="I7" s="3"/>
      <c r="J7" s="3">
        <v>76</v>
      </c>
      <c r="K7" s="3">
        <v>74</v>
      </c>
      <c r="L7" s="3">
        <v>85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25">
      <c r="A8">
        <v>4</v>
      </c>
      <c r="B8">
        <v>20230310100004</v>
      </c>
      <c r="C8" t="s">
        <v>77</v>
      </c>
      <c r="D8">
        <v>152985</v>
      </c>
      <c r="E8" t="s">
        <v>1</v>
      </c>
      <c r="F8" t="s">
        <v>3</v>
      </c>
      <c r="G8" s="3">
        <v>70</v>
      </c>
      <c r="H8" s="3">
        <v>70</v>
      </c>
      <c r="I8" s="3"/>
      <c r="J8" s="3">
        <v>74</v>
      </c>
      <c r="K8" s="3">
        <v>72</v>
      </c>
      <c r="L8" s="3">
        <v>72</v>
      </c>
      <c r="M8">
        <f>G8*Komponen!C10 + H8*Komponen!C11 + I8*Komponen!C12 + J8*Komponen!C13 + K8*Komponen!C14 + L8*Komponen!C15</f>
        <v>71.2</v>
      </c>
      <c r="N8" t="str">
        <f t="shared" si="0"/>
        <v>B+</v>
      </c>
    </row>
    <row r="9" spans="1:14" x14ac:dyDescent="0.25">
      <c r="A9">
        <v>5</v>
      </c>
      <c r="B9">
        <v>20230310100005</v>
      </c>
      <c r="C9" t="s">
        <v>78</v>
      </c>
      <c r="D9">
        <v>153017</v>
      </c>
      <c r="E9" t="s">
        <v>1</v>
      </c>
      <c r="F9" t="s">
        <v>3</v>
      </c>
      <c r="G9" s="3">
        <v>75</v>
      </c>
      <c r="H9" s="3">
        <v>74</v>
      </c>
      <c r="I9" s="3"/>
      <c r="J9" s="3">
        <v>71</v>
      </c>
      <c r="K9" s="3">
        <v>72</v>
      </c>
      <c r="L9" s="3">
        <v>84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>
        <v>20230310100006</v>
      </c>
      <c r="C10" t="s">
        <v>79</v>
      </c>
      <c r="D10">
        <v>152958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77</v>
      </c>
      <c r="K10" s="3">
        <v>80</v>
      </c>
      <c r="L10" s="3">
        <v>85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25">
      <c r="A11">
        <v>7</v>
      </c>
      <c r="B11">
        <v>20230310100007</v>
      </c>
      <c r="C11" t="s">
        <v>80</v>
      </c>
      <c r="D11">
        <v>153258</v>
      </c>
      <c r="E11" t="s">
        <v>1</v>
      </c>
      <c r="F11" t="s">
        <v>3</v>
      </c>
      <c r="G11" s="3">
        <v>55</v>
      </c>
      <c r="H11" s="3">
        <v>55</v>
      </c>
      <c r="I11" s="3"/>
      <c r="J11" s="3">
        <v>61</v>
      </c>
      <c r="K11" s="3">
        <v>64</v>
      </c>
      <c r="L11" s="3">
        <v>60</v>
      </c>
      <c r="M11">
        <f>G11*Komponen!C10 + H11*Komponen!C11 + I11*Komponen!C12 + J11*Komponen!C13 + K11*Komponen!C14 + L11*Komponen!C15</f>
        <v>58.400000000000006</v>
      </c>
      <c r="N11" t="str">
        <f t="shared" si="0"/>
        <v>C+</v>
      </c>
    </row>
    <row r="12" spans="1:14" x14ac:dyDescent="0.25">
      <c r="A12">
        <v>8</v>
      </c>
      <c r="B12">
        <v>20230310100008</v>
      </c>
      <c r="C12" t="s">
        <v>81</v>
      </c>
      <c r="D12">
        <v>153106</v>
      </c>
      <c r="E12" t="s">
        <v>1</v>
      </c>
      <c r="F12" t="s">
        <v>3</v>
      </c>
      <c r="G12" s="3">
        <v>75</v>
      </c>
      <c r="H12" s="3">
        <v>75</v>
      </c>
      <c r="I12" s="3"/>
      <c r="J12" s="3">
        <v>69</v>
      </c>
      <c r="K12" s="3">
        <v>74</v>
      </c>
      <c r="L12" s="3">
        <v>80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25">
      <c r="A13">
        <v>9</v>
      </c>
      <c r="B13">
        <v>20230310100009</v>
      </c>
      <c r="C13" t="s">
        <v>82</v>
      </c>
      <c r="D13">
        <v>154406</v>
      </c>
      <c r="E13" t="s">
        <v>1</v>
      </c>
      <c r="F13" t="s">
        <v>3</v>
      </c>
      <c r="G13" s="3">
        <v>68</v>
      </c>
      <c r="H13" s="3">
        <v>68</v>
      </c>
      <c r="I13" s="3"/>
      <c r="J13" s="3">
        <v>73</v>
      </c>
      <c r="K13" s="3">
        <v>69</v>
      </c>
      <c r="L13" s="3">
        <v>80</v>
      </c>
      <c r="M13">
        <f>G13*Komponen!C10 + H13*Komponen!C11 + I13*Komponen!C12 + J13*Komponen!C13 + K13*Komponen!C14 + L13*Komponen!C15</f>
        <v>71.099999999999994</v>
      </c>
      <c r="N13" t="str">
        <f t="shared" si="0"/>
        <v>B+</v>
      </c>
    </row>
    <row r="14" spans="1:14" x14ac:dyDescent="0.25">
      <c r="A14">
        <v>10</v>
      </c>
      <c r="B14">
        <v>20230310100010</v>
      </c>
      <c r="C14" t="s">
        <v>83</v>
      </c>
      <c r="D14">
        <v>152254</v>
      </c>
      <c r="E14" t="s">
        <v>1</v>
      </c>
      <c r="F14" t="s">
        <v>3</v>
      </c>
      <c r="G14" s="3">
        <v>65</v>
      </c>
      <c r="H14" s="3">
        <v>65</v>
      </c>
      <c r="I14" s="3"/>
      <c r="J14" s="3">
        <v>40</v>
      </c>
      <c r="K14" s="3">
        <v>34</v>
      </c>
      <c r="L14" s="3">
        <v>50</v>
      </c>
      <c r="M14">
        <f>G14*Komponen!C10 + H14*Komponen!C11 + I14*Komponen!C12 + J14*Komponen!C13 + K14*Komponen!C14 + L14*Komponen!C15</f>
        <v>53.3</v>
      </c>
      <c r="N14" t="str">
        <f t="shared" si="0"/>
        <v>C</v>
      </c>
    </row>
    <row r="15" spans="1:14" x14ac:dyDescent="0.25">
      <c r="A15">
        <v>11</v>
      </c>
      <c r="B15">
        <v>20230310100011</v>
      </c>
      <c r="C15" t="s">
        <v>84</v>
      </c>
      <c r="D15">
        <v>154067</v>
      </c>
      <c r="E15" t="s">
        <v>1</v>
      </c>
      <c r="F15" t="s">
        <v>3</v>
      </c>
      <c r="G15" s="3">
        <v>50</v>
      </c>
      <c r="H15" s="3">
        <v>40</v>
      </c>
      <c r="I15" s="3"/>
      <c r="J15" s="3">
        <v>44</v>
      </c>
      <c r="K15" s="3">
        <v>5</v>
      </c>
      <c r="L15" s="3">
        <v>5</v>
      </c>
      <c r="M15">
        <f>G15*Komponen!C10 + H15*Komponen!C11 + I15*Komponen!C12 + J15*Komponen!C13 + K15*Komponen!C14 + L15*Komponen!C15</f>
        <v>28.4</v>
      </c>
      <c r="N15" t="str">
        <f t="shared" si="0"/>
        <v>D</v>
      </c>
    </row>
    <row r="16" spans="1:14" x14ac:dyDescent="0.25">
      <c r="A16">
        <v>12</v>
      </c>
      <c r="B16">
        <v>20230310100012</v>
      </c>
      <c r="C16" t="s">
        <v>85</v>
      </c>
      <c r="D16">
        <v>154187</v>
      </c>
      <c r="E16" t="s">
        <v>1</v>
      </c>
      <c r="F16" t="s">
        <v>3</v>
      </c>
      <c r="G16" s="3">
        <v>35</v>
      </c>
      <c r="H16" s="3">
        <v>35</v>
      </c>
      <c r="I16" s="3"/>
      <c r="J16" s="3">
        <v>32</v>
      </c>
      <c r="K16" s="3">
        <v>5</v>
      </c>
      <c r="L16" s="3">
        <v>5</v>
      </c>
      <c r="M16">
        <f>G16*Komponen!C10 + H16*Komponen!C11 + I16*Komponen!C12 + J16*Komponen!C13 + K16*Komponen!C14 + L16*Komponen!C15</f>
        <v>22.7</v>
      </c>
      <c r="N16" t="str">
        <f t="shared" si="0"/>
        <v>E</v>
      </c>
    </row>
    <row r="17" spans="1:14" x14ac:dyDescent="0.25">
      <c r="A17">
        <v>13</v>
      </c>
      <c r="B17">
        <v>20230310100013</v>
      </c>
      <c r="C17" t="s">
        <v>86</v>
      </c>
      <c r="D17">
        <v>152970</v>
      </c>
      <c r="E17" t="s">
        <v>1</v>
      </c>
      <c r="F17" t="s">
        <v>3</v>
      </c>
      <c r="G17" s="3">
        <v>75</v>
      </c>
      <c r="H17" s="3">
        <v>75</v>
      </c>
      <c r="I17" s="3"/>
      <c r="J17" s="3">
        <v>75</v>
      </c>
      <c r="K17" s="3">
        <v>80</v>
      </c>
      <c r="L17" s="3">
        <v>85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20230310100014</v>
      </c>
      <c r="C18" t="s">
        <v>87</v>
      </c>
      <c r="D18">
        <v>155179</v>
      </c>
      <c r="E18" t="s">
        <v>1</v>
      </c>
      <c r="F18" t="s">
        <v>3</v>
      </c>
      <c r="G18" s="3">
        <v>5</v>
      </c>
      <c r="H18" s="3">
        <v>5</v>
      </c>
      <c r="I18" s="3"/>
      <c r="J18" s="3">
        <v>5</v>
      </c>
      <c r="K18" s="3">
        <v>5</v>
      </c>
      <c r="L18" s="3">
        <v>5</v>
      </c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25">
      <c r="A19">
        <v>15</v>
      </c>
      <c r="B19">
        <v>20230310100015</v>
      </c>
      <c r="C19" t="s">
        <v>88</v>
      </c>
      <c r="D19">
        <v>152952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74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79.400000000000006</v>
      </c>
      <c r="N19" t="str">
        <f t="shared" si="0"/>
        <v>A-</v>
      </c>
    </row>
    <row r="20" spans="1:14" x14ac:dyDescent="0.25">
      <c r="A20">
        <v>16</v>
      </c>
      <c r="B20">
        <v>20230310100018</v>
      </c>
      <c r="C20" t="s">
        <v>89</v>
      </c>
      <c r="D20">
        <v>153005</v>
      </c>
      <c r="E20" t="s">
        <v>1</v>
      </c>
      <c r="F20" t="s">
        <v>3</v>
      </c>
      <c r="G20" s="3">
        <v>75</v>
      </c>
      <c r="H20" s="3">
        <v>75</v>
      </c>
      <c r="I20" s="3"/>
      <c r="J20" s="3">
        <v>81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75.599999999999994</v>
      </c>
      <c r="N20" t="str">
        <f t="shared" si="0"/>
        <v>A-</v>
      </c>
    </row>
    <row r="21" spans="1:14" x14ac:dyDescent="0.25">
      <c r="A21">
        <v>17</v>
      </c>
      <c r="B21">
        <v>20230310100021</v>
      </c>
      <c r="C21" t="s">
        <v>90</v>
      </c>
      <c r="D21">
        <v>156547</v>
      </c>
      <c r="E21" t="s">
        <v>1</v>
      </c>
      <c r="F21" t="s">
        <v>3</v>
      </c>
      <c r="G21" s="3">
        <v>5</v>
      </c>
      <c r="H21" s="3">
        <v>5</v>
      </c>
      <c r="I21" s="3"/>
      <c r="J21" s="3">
        <v>5</v>
      </c>
      <c r="K21" s="3">
        <v>5</v>
      </c>
      <c r="L21" s="3">
        <v>5</v>
      </c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>
        <v>20230310100022</v>
      </c>
      <c r="C22" t="s">
        <v>91</v>
      </c>
      <c r="D22">
        <v>153617</v>
      </c>
      <c r="E22" t="s">
        <v>1</v>
      </c>
      <c r="F22" t="s">
        <v>3</v>
      </c>
      <c r="G22" s="3">
        <v>60</v>
      </c>
      <c r="H22" s="3">
        <v>60</v>
      </c>
      <c r="I22" s="3"/>
      <c r="J22" s="3">
        <v>44</v>
      </c>
      <c r="K22" s="3">
        <v>52</v>
      </c>
      <c r="L22" s="3">
        <v>52</v>
      </c>
      <c r="M22">
        <f>G22*Komponen!C10 + H22*Komponen!C11 + I22*Komponen!C12 + J22*Komponen!C13 + K22*Komponen!C14 + L22*Komponen!C15</f>
        <v>55.199999999999996</v>
      </c>
      <c r="N22" t="str">
        <f t="shared" si="0"/>
        <v>C+</v>
      </c>
    </row>
    <row r="23" spans="1:14" x14ac:dyDescent="0.25">
      <c r="A23">
        <v>19</v>
      </c>
      <c r="B23">
        <v>20230310100023</v>
      </c>
      <c r="C23" t="s">
        <v>92</v>
      </c>
      <c r="D23">
        <v>152984</v>
      </c>
      <c r="E23" t="s">
        <v>1</v>
      </c>
      <c r="F23" t="s">
        <v>3</v>
      </c>
      <c r="G23" s="3">
        <v>70</v>
      </c>
      <c r="H23" s="3">
        <v>70</v>
      </c>
      <c r="I23" s="3"/>
      <c r="J23" s="3">
        <v>81</v>
      </c>
      <c r="K23" s="3">
        <v>76</v>
      </c>
      <c r="L23" s="3">
        <v>76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  <row r="24" spans="1:14" x14ac:dyDescent="0.25">
      <c r="A24">
        <v>20</v>
      </c>
      <c r="B24">
        <v>20230310100024</v>
      </c>
      <c r="C24" t="s">
        <v>93</v>
      </c>
      <c r="D24">
        <v>157141</v>
      </c>
      <c r="E24" t="s">
        <v>1</v>
      </c>
      <c r="F24" t="s">
        <v>3</v>
      </c>
      <c r="G24" s="3">
        <v>60</v>
      </c>
      <c r="H24" s="3">
        <v>60</v>
      </c>
      <c r="I24" s="3"/>
      <c r="J24" s="3">
        <v>40</v>
      </c>
      <c r="K24" s="3">
        <v>30</v>
      </c>
      <c r="L24" s="3">
        <v>30</v>
      </c>
      <c r="M24">
        <f>G24*Komponen!C10 + H24*Komponen!C11 + I24*Komponen!C12 + J24*Komponen!C13 + K24*Komponen!C14 + L24*Komponen!C15</f>
        <v>46</v>
      </c>
      <c r="N24" t="str">
        <f t="shared" si="0"/>
        <v>D</v>
      </c>
    </row>
    <row r="25" spans="1:14" x14ac:dyDescent="0.25">
      <c r="A25">
        <v>21</v>
      </c>
      <c r="B25">
        <v>20230310100029</v>
      </c>
      <c r="C25" t="s">
        <v>94</v>
      </c>
      <c r="D25">
        <v>151973</v>
      </c>
      <c r="E25" t="s">
        <v>1</v>
      </c>
      <c r="F25" t="s">
        <v>3</v>
      </c>
      <c r="G25" s="3">
        <v>85</v>
      </c>
      <c r="H25" s="3">
        <v>85</v>
      </c>
      <c r="I25" s="3"/>
      <c r="J25" s="3">
        <v>77</v>
      </c>
      <c r="K25" s="3">
        <v>84</v>
      </c>
      <c r="L25" s="3">
        <v>88</v>
      </c>
      <c r="M25">
        <f>G25*Komponen!C10 + H25*Komponen!C11 + I25*Komponen!C12 + J25*Komponen!C13 + K25*Komponen!C14 + L25*Komponen!C15</f>
        <v>84.6</v>
      </c>
      <c r="N25" t="str">
        <f t="shared" si="0"/>
        <v>A</v>
      </c>
    </row>
    <row r="26" spans="1:14" x14ac:dyDescent="0.25">
      <c r="A26">
        <v>22</v>
      </c>
      <c r="B26">
        <v>20230310100030</v>
      </c>
      <c r="C26" t="s">
        <v>95</v>
      </c>
      <c r="D26">
        <v>152999</v>
      </c>
      <c r="E26" t="s">
        <v>1</v>
      </c>
      <c r="F26" t="s">
        <v>3</v>
      </c>
      <c r="G26" s="3">
        <v>68</v>
      </c>
      <c r="H26" s="3">
        <v>68</v>
      </c>
      <c r="I26" s="3"/>
      <c r="J26" s="3">
        <v>71</v>
      </c>
      <c r="K26" s="3">
        <v>67</v>
      </c>
      <c r="L26" s="3">
        <v>75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>
        <v>20240310112001</v>
      </c>
      <c r="C27" t="s">
        <v>96</v>
      </c>
      <c r="D27">
        <v>158454</v>
      </c>
      <c r="E27" t="s">
        <v>1</v>
      </c>
      <c r="F27" t="s">
        <v>3</v>
      </c>
      <c r="G27" s="3">
        <v>70</v>
      </c>
      <c r="H27" s="3">
        <v>70</v>
      </c>
      <c r="I27" s="3"/>
      <c r="J27" s="3">
        <v>75</v>
      </c>
      <c r="K27" s="3">
        <v>72</v>
      </c>
      <c r="L27" s="3">
        <v>80</v>
      </c>
      <c r="M27">
        <f>G27*Komponen!C10 + H27*Komponen!C11 + I27*Komponen!C12 + J27*Komponen!C13 + K27*Komponen!C14 + L27*Komponen!C15</f>
        <v>72.900000000000006</v>
      </c>
      <c r="N2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2025-01-31T00:03:41Z</dcterms:created>
  <dcterms:modified xsi:type="dcterms:W3CDTF">2025-02-03T06:46:40Z</dcterms:modified>
  <cp:category>nilai</cp:category>
</cp:coreProperties>
</file>