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87CED98-2882-4375-9BB0-9478D667E69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1" i="4" l="1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<sst xmlns="http://schemas.openxmlformats.org/spreadsheetml/2006/main" count="282" uniqueCount="170">
  <si>
    <t>KODE MK</t>
  </si>
  <si>
    <t>B1D2A40L</t>
  </si>
  <si>
    <t>NAMA MK</t>
  </si>
  <si>
    <t>KULIAH KERJA NYATA (KKN)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</si>
  <si>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</si>
  <si>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</si>
  <si>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</si>
  <si>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</si>
  <si>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</si>
  <si>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</si>
  <si>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</si>
  <si>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</si>
  <si>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</si>
  <si>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</si>
  <si>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</si>
  <si>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</si>
  <si>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</si>
  <si>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</si>
  <si>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</si>
  <si>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</si>
  <si>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</si>
  <si>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</si>
  <si>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</si>
  <si>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</si>
  <si>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</si>
  <si>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</si>
  <si>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</si>
  <si>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</si>
  <si>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</si>
  <si>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</si>
  <si>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</si>
  <si>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</si>
  <si>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</si>
  <si>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</si>
  <si>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</si>
  <si>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</si>
  <si>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</si>
  <si>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</si>
  <si>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</si>
  <si>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</si>
  <si>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</si>
  <si>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</si>
  <si>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</si>
  <si>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</si>
  <si>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</si>
  <si>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</si>
  <si>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</si>
  <si>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</si>
  <si>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</si>
  <si>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</si>
  <si>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</si>
  <si>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</si>
  <si>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</si>
  <si>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</si>
  <si>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</si>
  <si>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</si>
  <si>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</si>
  <si>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</si>
  <si>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</si>
  <si>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</si>
  <si>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</si>
  <si>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</si>
  <si>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</si>
  <si>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</si>
  <si>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</si>
  <si>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</si>
  <si>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</si>
  <si>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(B1D2A40L)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</si>
  <si>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</si>
  <si>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</si>
  <si>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</si>
  <si>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</si>
  <si>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</si>
  <si>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</si>
  <si>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</si>
  <si>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</si>
  <si>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</si>
  <si>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2020B1D018</t>
  </si>
  <si>
    <t>ANGGA MUHFI AZHAR</t>
  </si>
  <si>
    <t>2020B1D037</t>
  </si>
  <si>
    <t>LALU GARIN HIDAYAT</t>
  </si>
  <si>
    <t>2020B1D043</t>
  </si>
  <si>
    <t>MUHAMMAD FAUZAN MUJAHIDIN</t>
  </si>
  <si>
    <t>2020B1D049</t>
  </si>
  <si>
    <t>NOFEN AMIDIN</t>
  </si>
  <si>
    <t>2020B1D052</t>
  </si>
  <si>
    <t>PUTRI KARTIKA</t>
  </si>
  <si>
    <t>2020B1D065</t>
  </si>
  <si>
    <t>YOLAN ADRES RAMADANI</t>
  </si>
  <si>
    <t>2020B1D071</t>
  </si>
  <si>
    <t>TAUFIK RAHMAN</t>
  </si>
  <si>
    <t>2021B1D001</t>
  </si>
  <si>
    <t>ABDUL RASID</t>
  </si>
  <si>
    <t>2021B1D002</t>
  </si>
  <si>
    <t>MUJIHAT NURYAKIN</t>
  </si>
  <si>
    <t>2021B1D003</t>
  </si>
  <si>
    <t>Nurdiana</t>
  </si>
  <si>
    <t>2021B1D004</t>
  </si>
  <si>
    <t>OVAN APRIADI</t>
  </si>
  <si>
    <t>2021B1D005</t>
  </si>
  <si>
    <t>TRI INDAH PHITALOKA</t>
  </si>
  <si>
    <t>2021B1D006</t>
  </si>
  <si>
    <t>ADI SUCIPTO</t>
  </si>
  <si>
    <t>2021B1D007</t>
  </si>
  <si>
    <t>AHMAD ARYA BAGUS</t>
  </si>
  <si>
    <t>2021B1D008</t>
  </si>
  <si>
    <t>AHMAD SOPIAN ROMZI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</si>
  <si>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</si>
  <si>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</si>
  <si>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</si>
  <si>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</si>
  <si>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</si>
  <si>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</si>
  <si>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</si>
  <si>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</si>
  <si>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</si>
  <si>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</si>
  <si>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</si>
  <si>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</si>
  <si>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</si>
  <si>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</si>
  <si>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</si>
  <si>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</si>
  <si>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</si>
  <si>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</si>
  <si>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2021B1D021</t>
  </si>
  <si>
    <t>DANUR WENDA PRATAMA</t>
  </si>
  <si>
    <t xml:space="preserve">Kuliah Kerja Nyata 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</si>
  <si>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</si>
  <si>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</si>
  <si>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</si>
  <si>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</si>
  <si>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</si>
  <si>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</si>
  <si>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</si>
  <si>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</si>
  <si>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</si>
  <si>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</si>
  <si>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</si>
  <si>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</si>
  <si>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</si>
  <si>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</si>
  <si>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</si>
  <si>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</si>
  <si>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</si>
  <si>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</si>
  <si>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</si>
  <si>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</si>
  <si>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</si>
  <si>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</si>
  <si>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2021B1D037</t>
  </si>
  <si>
    <t>NURRAHMI YULLAH</t>
  </si>
  <si>
    <t>2021B1D040</t>
  </si>
  <si>
    <t>SAFIRAH ANDAYANI</t>
  </si>
  <si>
    <t>2021B1D042</t>
  </si>
  <si>
    <t>ST. YULAIHA</t>
  </si>
  <si>
    <t>2021B1D046</t>
  </si>
  <si>
    <t>ZULFIKAR NIL HAK</t>
  </si>
  <si>
    <t>2021B1D049</t>
  </si>
  <si>
    <t>INANG SRI IMARA</t>
  </si>
  <si>
    <t>2021B1D052</t>
  </si>
  <si>
    <t>M. AKHLUL KHADRATUN</t>
  </si>
  <si>
    <t>2021B1D053</t>
  </si>
  <si>
    <t>DAYATIL FAJRIANSYAH</t>
  </si>
  <si>
    <t>2021B1D057</t>
  </si>
  <si>
    <t>KHAIRUNISYAH</t>
  </si>
  <si>
    <t>2021B1D060</t>
  </si>
  <si>
    <t>TIARA</t>
  </si>
  <si>
    <t>MISHAN JONI</t>
  </si>
  <si>
    <t>SOFYAN LUBIS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</si>
</sst>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1234583505</v>
      </c>
    </row>
    <row r="11" spans="1:4" x14ac:dyDescent="0.25">
      <c r="A11">
        <v>2</v>
      </c>
      <c r="B11" s="3"/>
      <c r="C11" s="3"/>
      <c r="D11">
        <v>1234583505</v>
      </c>
    </row>
    <row r="12" spans="1:4" x14ac:dyDescent="0.25">
      <c r="A12">
        <v>3</v>
      </c>
      <c r="B12" s="3"/>
      <c r="C12" s="3"/>
      <c r="D12">
        <v>1234583505</v>
      </c>
    </row>
    <row r="13" spans="1:4" x14ac:dyDescent="0.25">
      <c r="A13">
        <v>4</v>
      </c>
      <c r="B13" s="3"/>
      <c r="C13" s="3"/>
      <c r="D13">
        <v>1234583505</v>
      </c>
    </row>
    <row r="14" spans="1:4" x14ac:dyDescent="0.25">
      <c r="A14">
        <v>5</v>
      </c>
      <c r="B14" s="3"/>
      <c r="C14" s="3"/>
      <c r="D14">
        <v>1234583505</v>
      </c>
    </row>
    <row r="15" spans="1:4" x14ac:dyDescent="0.25">
      <c r="A15">
        <v>6</v>
      </c>
      <c r="B15" s="3"/>
      <c r="C15" s="3"/>
      <c r="D15">
        <v>1234583505</v>
      </c>
    </row>
    <row r="16" spans="1:4" x14ac:dyDescent="0.25">
      <c r="A16">
        <v>7</v>
      </c>
      <c r="B16" s="3"/>
      <c r="C16" s="3"/>
      <c r="D16">
        <v>1234583505</v>
      </c>
    </row>
    <row r="17" spans="1:4" x14ac:dyDescent="0.25">
      <c r="A17">
        <v>8</v>
      </c>
      <c r="B17" s="3"/>
      <c r="C17" s="3"/>
      <c r="D17">
        <v>1234583505</v>
      </c>
    </row>
    <row r="18" spans="1:4" x14ac:dyDescent="0.25">
      <c r="A18">
        <v>9</v>
      </c>
      <c r="B18" s="3"/>
      <c r="C18" s="3"/>
      <c r="D18">
        <v>1234583505</v>
      </c>
    </row>
    <row r="19" spans="1:4" x14ac:dyDescent="0.25">
      <c r="A19">
        <v>10</v>
      </c>
      <c r="B19" s="3"/>
      <c r="C19" s="3"/>
      <c r="D19">
        <v>1234583505</v>
      </c>
    </row>
    <row r="20" spans="1:4" x14ac:dyDescent="0.25">
      <c r="A20">
        <v>11</v>
      </c>
      <c r="B20" s="3"/>
      <c r="C20" s="3"/>
      <c r="D20">
        <v>1234583505</v>
      </c>
    </row>
    <row r="21" spans="1:4" x14ac:dyDescent="0.25">
      <c r="A21">
        <v>12</v>
      </c>
      <c r="B21" s="3"/>
      <c r="C21" s="3"/>
      <c r="D21">
        <v>1234583505</v>
      </c>
    </row>
    <row r="22" spans="1:4" x14ac:dyDescent="0.25">
      <c r="A22">
        <v>13</v>
      </c>
      <c r="B22" s="3"/>
      <c r="C22" s="3"/>
      <c r="D22">
        <v>1234583505</v>
      </c>
    </row>
    <row r="23" spans="1:4" x14ac:dyDescent="0.25">
      <c r="A23">
        <v>14</v>
      </c>
      <c r="B23" s="3"/>
      <c r="C23" s="3"/>
      <c r="D23">
        <v>1234583505</v>
      </c>
    </row>
    <row r="24" spans="1:4" x14ac:dyDescent="0.25">
      <c r="A24">
        <v>15</v>
      </c>
      <c r="B24" s="3"/>
      <c r="C24" s="3"/>
      <c r="D24">
        <v>1234583505</v>
      </c>
    </row>
    <row r="25" spans="1:4" x14ac:dyDescent="0.25">
      <c r="A25">
        <v>16</v>
      </c>
      <c r="B25" s="3"/>
      <c r="C25" s="3"/>
      <c r="D25">
        <v>1234583505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1234583505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1234583505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1234583505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1234583505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topLeftCell="A34" zoomScaleNormal="100" workbookViewId="0">
      <selection activeCell="H15" sqref="H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155345</v>
      </c>
      <c r="E5" t="s">
        <v>1</v>
      </c>
      <c r="F5" t="s">
        <v>3</v>
      </c>
      <c r="G5" s="3">
        <v>92</v>
      </c>
      <c r="H5" s="3"/>
      <c r="I5" s="3"/>
      <c r="J5" s="3">
        <v>90</v>
      </c>
      <c r="K5" s="3"/>
      <c r="L5" s="3"/>
      <c r="M5">
        <f>G5*Komponen!C10 + H5*Komponen!C11 + I5*Komponen!C12 + J5*Komponen!C13 + K5*Komponen!C14 + L5*Komponen!C15</f>
        <v>91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153408</v>
      </c>
      <c r="E6" t="s">
        <v>1</v>
      </c>
      <c r="F6" t="s">
        <v>3</v>
      </c>
      <c r="G6" s="3">
        <v>97</v>
      </c>
      <c r="H6" s="3"/>
      <c r="I6" s="3"/>
      <c r="J6" s="3">
        <v>90</v>
      </c>
      <c r="K6" s="3"/>
      <c r="L6" s="3"/>
      <c r="M6">
        <f>G6*Komponen!C10 + H6*Komponen!C11 + I6*Komponen!C12 + J6*Komponen!C13 + K6*Komponen!C14 + L6*Komponen!C15</f>
        <v>93.5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156606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156428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155648</v>
      </c>
      <c r="E9" t="s">
        <v>1</v>
      </c>
      <c r="F9" t="s">
        <v>3</v>
      </c>
      <c r="G9" s="3">
        <v>97</v>
      </c>
      <c r="H9" s="3"/>
      <c r="I9" s="3"/>
      <c r="J9" s="3">
        <v>86</v>
      </c>
      <c r="K9" s="3"/>
      <c r="L9" s="3"/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153313</v>
      </c>
      <c r="E10" t="s">
        <v>1</v>
      </c>
      <c r="F10" t="s">
        <v>3</v>
      </c>
      <c r="G10" s="3">
        <v>88</v>
      </c>
      <c r="H10" s="3"/>
      <c r="I10" s="3"/>
      <c r="J10" s="3">
        <v>85</v>
      </c>
      <c r="K10" s="3"/>
      <c r="L10" s="3"/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155966</v>
      </c>
      <c r="E11" t="s">
        <v>1</v>
      </c>
      <c r="F11" t="s">
        <v>3</v>
      </c>
      <c r="G11" s="3">
        <v>86</v>
      </c>
      <c r="H11" s="3"/>
      <c r="I11" s="3"/>
      <c r="J11" s="3">
        <v>84</v>
      </c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154342</v>
      </c>
      <c r="E12" t="s">
        <v>1</v>
      </c>
      <c r="F12" t="s">
        <v>3</v>
      </c>
      <c r="G12" s="3">
        <v>86</v>
      </c>
      <c r="H12" s="3"/>
      <c r="I12" s="3"/>
      <c r="J12" s="3">
        <v>86</v>
      </c>
      <c r="K12" s="3"/>
      <c r="L12" s="3"/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156813</v>
      </c>
      <c r="E13" t="s">
        <v>1</v>
      </c>
      <c r="F13" t="s">
        <v>3</v>
      </c>
      <c r="G13" s="3">
        <v>87</v>
      </c>
      <c r="H13" s="3"/>
      <c r="I13" s="3"/>
      <c r="J13" s="3">
        <v>86</v>
      </c>
      <c r="K13" s="3"/>
      <c r="L13" s="3"/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155198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/>
      <c r="L14" s="3"/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156106</v>
      </c>
      <c r="E15" t="s">
        <v>1</v>
      </c>
      <c r="F15" t="s">
        <v>3</v>
      </c>
      <c r="G15" s="3">
        <v>85</v>
      </c>
      <c r="H15" s="3"/>
      <c r="I15" s="3"/>
      <c r="J15" s="3">
        <v>84</v>
      </c>
      <c r="K15" s="3"/>
      <c r="L15" s="3"/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155497</v>
      </c>
      <c r="E16" t="s">
        <v>1</v>
      </c>
      <c r="F16" t="s">
        <v>3</v>
      </c>
      <c r="G16" s="3">
        <v>85</v>
      </c>
      <c r="H16" s="3"/>
      <c r="I16" s="3"/>
      <c r="J16" s="3">
        <v>84</v>
      </c>
      <c r="K16" s="3"/>
      <c r="L16" s="3"/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155805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/>
      <c r="L17" s="3"/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155327</v>
      </c>
      <c r="E18" t="s">
        <v>1</v>
      </c>
      <c r="F18" t="s">
        <v>3</v>
      </c>
      <c r="G18" s="3">
        <v>86</v>
      </c>
      <c r="H18" s="3"/>
      <c r="I18" s="3"/>
      <c r="J18" s="3">
        <v>85</v>
      </c>
      <c r="K18" s="3"/>
      <c r="L18" s="3"/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155431</v>
      </c>
      <c r="E19" t="s">
        <v>1</v>
      </c>
      <c r="F19" t="s">
        <v>3</v>
      </c>
      <c r="G19" s="3">
        <v>86</v>
      </c>
      <c r="H19" s="3"/>
      <c r="I19" s="3"/>
      <c r="J19" s="3">
        <v>85</v>
      </c>
      <c r="K19" s="3"/>
      <c r="L19" s="3"/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154354</v>
      </c>
      <c r="E20" t="s">
        <v>1</v>
      </c>
      <c r="F20" t="s">
        <v>3</v>
      </c>
      <c r="G20" s="3">
        <v>86</v>
      </c>
      <c r="H20" s="3"/>
      <c r="I20" s="3"/>
      <c r="J20" s="3">
        <v>86</v>
      </c>
      <c r="K20" s="3"/>
      <c r="L20" s="3"/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156221</v>
      </c>
      <c r="E21" t="s">
        <v>1</v>
      </c>
      <c r="F21" t="s">
        <v>3</v>
      </c>
      <c r="G21" s="3">
        <v>86</v>
      </c>
      <c r="H21" s="3"/>
      <c r="I21" s="3"/>
      <c r="J21" s="3">
        <v>87</v>
      </c>
      <c r="K21" s="3"/>
      <c r="L21" s="3"/>
      <c r="M21">
        <f>G21*Komponen!C10 + H21*Komponen!C11 + I21*Komponen!C12 + J21*Komponen!C13 + K21*Komponen!C14 + L21*Komponen!C15</f>
        <v>86.5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155206</v>
      </c>
      <c r="E22" t="s">
        <v>1</v>
      </c>
      <c r="F22" t="s">
        <v>3</v>
      </c>
      <c r="G22" s="3">
        <v>87</v>
      </c>
      <c r="H22" s="3"/>
      <c r="I22" s="3"/>
      <c r="J22" s="3">
        <v>86</v>
      </c>
      <c r="K22" s="3"/>
      <c r="L22" s="3"/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155282</v>
      </c>
      <c r="E23" t="s">
        <v>1</v>
      </c>
      <c r="F23" t="s">
        <v>3</v>
      </c>
      <c r="G23" s="3">
        <v>87</v>
      </c>
      <c r="H23" s="3"/>
      <c r="I23" s="3"/>
      <c r="J23" s="3">
        <v>85</v>
      </c>
      <c r="K23" s="3"/>
      <c r="L23" s="3"/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155287</v>
      </c>
      <c r="E24" t="s">
        <v>1</v>
      </c>
      <c r="F24" t="s">
        <v>3</v>
      </c>
      <c r="G24" s="3">
        <v>86</v>
      </c>
      <c r="H24" s="3"/>
      <c r="I24" s="3"/>
      <c r="J24" s="3">
        <v>86</v>
      </c>
      <c r="K24" s="3"/>
      <c r="L24" s="3"/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156886</v>
      </c>
      <c r="E25" t="s">
        <v>1</v>
      </c>
      <c r="F25" t="s">
        <v>3</v>
      </c>
      <c r="G25" s="3">
        <v>85</v>
      </c>
      <c r="H25" s="3"/>
      <c r="I25" s="3"/>
      <c r="J25" s="3">
        <v>86</v>
      </c>
      <c r="K25" s="3"/>
      <c r="L25" s="3"/>
      <c r="M25">
        <f>G25*Komponen!C10 + H25*Komponen!C11 + I25*Komponen!C12 + J25*Komponen!C13 + K25*Komponen!C14 + L25*Komponen!C15</f>
        <v>85.5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155881</v>
      </c>
      <c r="E26" t="s">
        <v>1</v>
      </c>
      <c r="F26" t="s">
        <v>3</v>
      </c>
      <c r="G26" s="3">
        <v>85</v>
      </c>
      <c r="H26" s="3"/>
      <c r="I26" s="3"/>
      <c r="J26" s="3">
        <v>87</v>
      </c>
      <c r="K26" s="3"/>
      <c r="L26" s="3"/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155193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155951</v>
      </c>
      <c r="E28" t="s">
        <v>1</v>
      </c>
      <c r="F28" t="s">
        <v>3</v>
      </c>
      <c r="G28" s="3">
        <v>85</v>
      </c>
      <c r="H28" s="3"/>
      <c r="I28" s="3"/>
      <c r="J28" s="3">
        <v>97</v>
      </c>
      <c r="K28" s="3"/>
      <c r="L28" s="3"/>
      <c r="M28">
        <f>G28*Komponen!C10 + H28*Komponen!C11 + I28*Komponen!C12 + J28*Komponen!C13 + K28*Komponen!C14 + L28*Komponen!C15</f>
        <v>91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158588</v>
      </c>
      <c r="E29" t="s">
        <v>1</v>
      </c>
      <c r="F29" t="s">
        <v>127</v>
      </c>
      <c r="G29" s="3">
        <v>85</v>
      </c>
      <c r="H29" s="3"/>
      <c r="I29" s="3"/>
      <c r="J29" s="3">
        <v>75</v>
      </c>
      <c r="K29" s="3"/>
      <c r="L29" s="3"/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154112</v>
      </c>
      <c r="E30" t="s">
        <v>1</v>
      </c>
      <c r="F30" t="s">
        <v>3</v>
      </c>
      <c r="G30" s="3">
        <v>84</v>
      </c>
      <c r="H30" s="3"/>
      <c r="I30" s="3"/>
      <c r="J30" s="3">
        <v>77</v>
      </c>
      <c r="K30" s="3"/>
      <c r="L30" s="3"/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155514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/>
      <c r="L31" s="3"/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154514</v>
      </c>
      <c r="E32" t="s">
        <v>1</v>
      </c>
      <c r="F32" t="s">
        <v>3</v>
      </c>
      <c r="G32" s="3">
        <v>88</v>
      </c>
      <c r="H32" s="3"/>
      <c r="I32" s="3"/>
      <c r="J32" s="3">
        <v>86</v>
      </c>
      <c r="K32" s="3"/>
      <c r="L32" s="3"/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155580</v>
      </c>
      <c r="E33" t="s">
        <v>1</v>
      </c>
      <c r="F33" t="s">
        <v>3</v>
      </c>
      <c r="G33" s="3">
        <v>84</v>
      </c>
      <c r="H33" s="3"/>
      <c r="I33" s="3"/>
      <c r="J33" s="3">
        <v>78</v>
      </c>
      <c r="K33" s="3"/>
      <c r="L33" s="3"/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155825</v>
      </c>
      <c r="E34" t="s">
        <v>1</v>
      </c>
      <c r="F34" t="s">
        <v>3</v>
      </c>
      <c r="G34" s="3">
        <v>84</v>
      </c>
      <c r="H34" s="3"/>
      <c r="I34" s="3"/>
      <c r="J34" s="3">
        <v>93</v>
      </c>
      <c r="K34" s="3"/>
      <c r="L34" s="3"/>
      <c r="M34">
        <f>G34*Komponen!C10 + H34*Komponen!C11 + I34*Komponen!C12 + J34*Komponen!C13 + K34*Komponen!C14 + L34*Komponen!C15</f>
        <v>88.5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155234</v>
      </c>
      <c r="E35" t="s">
        <v>1</v>
      </c>
      <c r="F35" t="s">
        <v>3</v>
      </c>
      <c r="G35" s="3">
        <v>84</v>
      </c>
      <c r="H35" s="3"/>
      <c r="I35" s="3"/>
      <c r="J35" s="3">
        <v>94</v>
      </c>
      <c r="K35" s="3"/>
      <c r="L35" s="3"/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155677</v>
      </c>
      <c r="E36" t="s">
        <v>1</v>
      </c>
      <c r="F36" t="s">
        <v>3</v>
      </c>
      <c r="G36" s="3">
        <v>84</v>
      </c>
      <c r="H36" s="3"/>
      <c r="I36" s="3"/>
      <c r="J36" s="3">
        <v>95</v>
      </c>
      <c r="K36" s="3"/>
      <c r="L36" s="3"/>
      <c r="M36">
        <f>G36*Komponen!C10 + H36*Komponen!C11 + I36*Komponen!C12 + J36*Komponen!C13 + K36*Komponen!C14 + L36*Komponen!C15</f>
        <v>89.5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155187</v>
      </c>
      <c r="E37" t="s">
        <v>1</v>
      </c>
      <c r="F37" t="s">
        <v>3</v>
      </c>
      <c r="G37" s="3">
        <v>84</v>
      </c>
      <c r="H37" s="3"/>
      <c r="I37" s="3"/>
      <c r="J37" s="3">
        <v>95</v>
      </c>
      <c r="K37" s="3"/>
      <c r="L37" s="3"/>
      <c r="M37">
        <f>G37*Komponen!C10 + H37*Komponen!C11 + I37*Komponen!C12 + J37*Komponen!C13 + K37*Komponen!C14 + L37*Komponen!C15</f>
        <v>89.5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155285</v>
      </c>
      <c r="E38" t="s">
        <v>1</v>
      </c>
      <c r="F38" t="s">
        <v>3</v>
      </c>
      <c r="G38" s="3">
        <v>84</v>
      </c>
      <c r="H38" s="3"/>
      <c r="I38" s="3"/>
      <c r="J38" s="3">
        <v>96</v>
      </c>
      <c r="K38" s="3"/>
      <c r="L38" s="3"/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156258</v>
      </c>
      <c r="E39" t="s">
        <v>1</v>
      </c>
      <c r="F39" t="s">
        <v>3</v>
      </c>
      <c r="G39" s="3">
        <v>86</v>
      </c>
      <c r="H39" s="3"/>
      <c r="I39" s="3"/>
      <c r="J39" s="3">
        <v>97</v>
      </c>
      <c r="K39" s="3"/>
      <c r="L39" s="3"/>
      <c r="M39">
        <f>G39*Komponen!C10 + H39*Komponen!C11 + I39*Komponen!C12 + J39*Komponen!C13 + K39*Komponen!C14 + L39*Komponen!C15</f>
        <v>91.5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156837</v>
      </c>
      <c r="E40" t="s">
        <v>1</v>
      </c>
      <c r="F40" t="s">
        <v>3</v>
      </c>
      <c r="G40" s="3">
        <v>88</v>
      </c>
      <c r="H40" s="3"/>
      <c r="I40" s="3"/>
      <c r="J40" s="3">
        <v>95</v>
      </c>
      <c r="K40" s="3"/>
      <c r="L40" s="3"/>
      <c r="M40">
        <f>G40*Komponen!C10 + H40*Komponen!C11 + I40*Komponen!C12 + J40*Komponen!C13 + K40*Komponen!C14 + L40*Komponen!C15</f>
        <v>91.5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156329</v>
      </c>
      <c r="E41" t="s">
        <v>1</v>
      </c>
      <c r="F41" t="s">
        <v>3</v>
      </c>
      <c r="G41" s="3">
        <v>87</v>
      </c>
      <c r="H41" s="3"/>
      <c r="I41" s="3"/>
      <c r="J41" s="3">
        <v>95</v>
      </c>
      <c r="K41" s="3"/>
      <c r="L41" s="3"/>
      <c r="M41">
        <f>G41*Komponen!C10 + H41*Komponen!C11 + I41*Komponen!C12 + J41*Komponen!C13 + K41*Komponen!C14 + L41*Komponen!C15</f>
        <v>91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155494</v>
      </c>
      <c r="E42" t="s">
        <v>1</v>
      </c>
      <c r="F42" t="s">
        <v>3</v>
      </c>
      <c r="G42" s="3">
        <v>90</v>
      </c>
      <c r="H42" s="3"/>
      <c r="I42" s="3"/>
      <c r="J42" s="3">
        <v>95</v>
      </c>
      <c r="K42" s="3"/>
      <c r="L42" s="3"/>
      <c r="M42">
        <f>G42*Komponen!C10 + H42*Komponen!C11 + I42*Komponen!C12 + J42*Komponen!C13 + K42*Komponen!C14 + L42*Komponen!C15</f>
        <v>92.5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155760</v>
      </c>
      <c r="E43" t="s">
        <v>1</v>
      </c>
      <c r="F43" t="s">
        <v>3</v>
      </c>
      <c r="G43" s="3">
        <v>96</v>
      </c>
      <c r="H43" s="3"/>
      <c r="I43" s="3"/>
      <c r="J43" s="3">
        <v>96</v>
      </c>
      <c r="K43" s="3"/>
      <c r="L43" s="3"/>
      <c r="M43">
        <f>G43*Komponen!C10 + H43*Komponen!C11 + I43*Komponen!C12 + J43*Komponen!C13 + K43*Komponen!C14 + L43*Komponen!C15</f>
        <v>96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155062</v>
      </c>
      <c r="E44" t="s">
        <v>1</v>
      </c>
      <c r="F44" t="s">
        <v>3</v>
      </c>
      <c r="G44" s="3">
        <v>75</v>
      </c>
      <c r="H44" s="3"/>
      <c r="I44" s="3"/>
      <c r="J44" s="3">
        <v>95</v>
      </c>
      <c r="K44" s="3"/>
      <c r="L44" s="3"/>
      <c r="M44">
        <f>G44*Komponen!C10 + H44*Komponen!C11 + I44*Komponen!C12 + J44*Komponen!C13 + K44*Komponen!C14 + L44*Komponen!C15</f>
        <v>85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155426</v>
      </c>
      <c r="E45" t="s">
        <v>1</v>
      </c>
      <c r="F45" t="s">
        <v>3</v>
      </c>
      <c r="G45" s="3">
        <v>78</v>
      </c>
      <c r="H45" s="3"/>
      <c r="I45" s="3"/>
      <c r="J45" s="3">
        <v>97</v>
      </c>
      <c r="K45" s="3"/>
      <c r="L45" s="3"/>
      <c r="M45">
        <f>G45*Komponen!C10 + H45*Komponen!C11 + I45*Komponen!C12 + J45*Komponen!C13 + K45*Komponen!C14 + L45*Komponen!C15</f>
        <v>87.5</v>
      </c>
      <c r="N45" t="str">
        <f t="shared" si="0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155977</v>
      </c>
      <c r="E46" t="s">
        <v>1</v>
      </c>
      <c r="F46" t="s">
        <v>3</v>
      </c>
      <c r="G46" s="3">
        <v>87</v>
      </c>
      <c r="H46" s="3"/>
      <c r="I46" s="3"/>
      <c r="J46" s="3">
        <v>96</v>
      </c>
      <c r="K46" s="3"/>
      <c r="L46" s="3"/>
      <c r="M46">
        <f>G46*Komponen!C10 + H46*Komponen!C11 + I46*Komponen!C12 + J46*Komponen!C13 + K46*Komponen!C14 + L46*Komponen!C15</f>
        <v>91.5</v>
      </c>
      <c r="N46" t="str">
        <f t="shared" si="0"/>
        <v>A</v>
      </c>
    </row>
    <row r="47" spans="1:14" x14ac:dyDescent="0.25">
      <c r="A47">
        <v>43</v>
      </c>
      <c r="B47" t="s">
        <v>162</v>
      </c>
      <c r="C47" t="s">
        <v>163</v>
      </c>
      <c r="D47">
        <v>155368</v>
      </c>
      <c r="E47" t="s">
        <v>1</v>
      </c>
      <c r="F47" t="s">
        <v>3</v>
      </c>
      <c r="G47" s="3">
        <v>76</v>
      </c>
      <c r="H47" s="3"/>
      <c r="I47" s="3"/>
      <c r="J47" s="3">
        <v>96</v>
      </c>
      <c r="K47" s="3"/>
      <c r="L47" s="3"/>
      <c r="M47">
        <f>G47*Komponen!C10 + H47*Komponen!C11 + I47*Komponen!C12 + J47*Komponen!C13 + K47*Komponen!C14 + L47*Komponen!C15</f>
        <v>86</v>
      </c>
      <c r="N47" t="str">
        <f t="shared" si="0"/>
        <v>A</v>
      </c>
    </row>
    <row r="48" spans="1:14" x14ac:dyDescent="0.25">
      <c r="A48">
        <v>44</v>
      </c>
      <c r="B48" t="s">
        <v>164</v>
      </c>
      <c r="C48" t="s">
        <v>165</v>
      </c>
      <c r="D48">
        <v>155201</v>
      </c>
      <c r="E48" t="s">
        <v>1</v>
      </c>
      <c r="F48" t="s">
        <v>3</v>
      </c>
      <c r="G48" s="3">
        <v>78</v>
      </c>
      <c r="H48" s="3"/>
      <c r="I48" s="3"/>
      <c r="J48" s="3">
        <v>96</v>
      </c>
      <c r="K48" s="3"/>
      <c r="L48" s="3"/>
      <c r="M48">
        <f>G48*Komponen!C10 + H48*Komponen!C11 + I48*Komponen!C12 + J48*Komponen!C13 + K48*Komponen!C14 + L48*Komponen!C15</f>
        <v>87</v>
      </c>
      <c r="N48" t="str">
        <f t="shared" si="0"/>
        <v>A</v>
      </c>
    </row>
    <row r="49" spans="1:14" x14ac:dyDescent="0.25">
      <c r="A49">
        <v>45</v>
      </c>
      <c r="B49" t="s">
        <v>166</v>
      </c>
      <c r="C49" t="s">
        <v>167</v>
      </c>
      <c r="D49">
        <v>155222</v>
      </c>
      <c r="E49" t="s">
        <v>1</v>
      </c>
      <c r="F49" t="s">
        <v>3</v>
      </c>
      <c r="G49" s="3">
        <v>88</v>
      </c>
      <c r="H49" s="3"/>
      <c r="I49" s="3"/>
      <c r="J49" s="3">
        <v>97</v>
      </c>
      <c r="K49" s="3"/>
      <c r="L49" s="3"/>
      <c r="M49">
        <f>G49*Komponen!C10 + H49*Komponen!C11 + I49*Komponen!C12 + J49*Komponen!C13 + K49*Komponen!C14 + L49*Komponen!C15</f>
        <v>92.5</v>
      </c>
      <c r="N49" t="str">
        <f t="shared" si="0"/>
        <v>A</v>
      </c>
    </row>
    <row r="50" spans="1:14" x14ac:dyDescent="0.25">
      <c r="A50">
        <v>46</v>
      </c>
      <c r="B50">
        <v>20230210406002</v>
      </c>
      <c r="C50" t="s">
        <v>168</v>
      </c>
      <c r="D50">
        <v>155871</v>
      </c>
      <c r="E50" t="s">
        <v>1</v>
      </c>
      <c r="F50" t="s">
        <v>3</v>
      </c>
      <c r="G50" s="3">
        <v>87</v>
      </c>
      <c r="H50" s="3"/>
      <c r="I50" s="3"/>
      <c r="J50" s="3">
        <v>98</v>
      </c>
      <c r="K50" s="3"/>
      <c r="L50" s="3"/>
      <c r="M50">
        <f>G50*Komponen!C10 + H50*Komponen!C11 + I50*Komponen!C12 + J50*Komponen!C13 + K50*Komponen!C14 + L50*Komponen!C15</f>
        <v>92.5</v>
      </c>
      <c r="N50" t="str">
        <f t="shared" si="0"/>
        <v>A</v>
      </c>
    </row>
    <row r="51" spans="1:14" x14ac:dyDescent="0.25">
      <c r="A51">
        <v>47</v>
      </c>
      <c r="B51">
        <v>218130091</v>
      </c>
      <c r="C51" t="s">
        <v>169</v>
      </c>
      <c r="D51">
        <v>154436</v>
      </c>
      <c r="E51" t="s">
        <v>1</v>
      </c>
      <c r="F51" t="s">
        <v>3</v>
      </c>
      <c r="G51" s="3">
        <v>87</v>
      </c>
      <c r="H51" s="3"/>
      <c r="I51" s="3"/>
      <c r="J51" s="3">
        <v>92</v>
      </c>
      <c r="K51" s="3"/>
      <c r="L51" s="3"/>
      <c r="M51">
        <f>G51*Komponen!C10 + H51*Komponen!C11 + I51*Komponen!C12 + J51*Komponen!C13 + K51*Komponen!C14 + L51*Komponen!C15</f>
        <v>89.5</v>
      </c>
      <c r="N5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2025-01-31T09:44:39Z</dcterms:created>
  <dcterms:modified xsi:type="dcterms:W3CDTF">2025-01-31T13:40:26Z</dcterms:modified>
  <cp:category>nilai</cp:category>
</cp:coreProperties>
</file>