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EF9C471-1875-4698-8BD9-D1FF0799CE9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M29" i="4"/>
  <c r="N29" i="4" s="1"/>
  <c r="N28" i="4"/>
  <c r="M28" i="4"/>
  <c r="M27" i="4"/>
  <c r="N27" i="4" s="1"/>
  <c r="N26" i="4"/>
  <c r="M26" i="4"/>
  <c r="N25" i="4"/>
  <c r="M25" i="4"/>
  <c r="M24" i="4"/>
  <c r="N24" i="4" s="1"/>
  <c r="N23" i="4"/>
  <c r="M23" i="4"/>
  <c r="N22" i="4"/>
  <c r="M22" i="4"/>
  <c r="N21" i="4"/>
  <c r="M21" i="4"/>
  <c r="N20" i="4"/>
  <c r="M20" i="4"/>
  <c r="M19" i="4"/>
  <c r="N19" i="4" s="1"/>
  <c r="M18" i="4"/>
  <c r="N18" i="4" s="1"/>
  <c r="N17" i="4"/>
  <c r="M17" i="4"/>
  <c r="N16" i="4"/>
  <c r="M16" i="4"/>
  <c r="M15" i="4"/>
  <c r="N15" i="4" s="1"/>
  <c r="N14" i="4"/>
  <c r="M14" i="4"/>
  <c r="N13" i="4"/>
  <c r="M13" i="4"/>
  <c r="N12" i="4"/>
  <c r="M12" i="4"/>
  <c r="N11" i="4"/>
  <c r="M11" i="4"/>
  <c r="M10" i="4"/>
  <c r="N10" i="4" s="1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<sst xmlns="http://schemas.openxmlformats.org/spreadsheetml/2006/main" count="216" uniqueCount="137">
  <si>
    <t>KODE MK</t>
  </si>
  <si>
    <t>B1D2A99F</t>
  </si>
  <si>
    <t>NAMA MK</t>
  </si>
  <si>
    <t>TUGAS AKHIR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</si>
  <si>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</si>
  <si>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</si>
  <si>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</si>
  <si>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</si>
  <si>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</si>
  <si>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</si>
  <si>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</si>
  <si>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</si>
  <si>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</si>
  <si>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</si>
  <si>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</si>
  <si>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</si>
  <si>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</si>
  <si>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</si>
  <si>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</si>
  <si>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</si>
  <si>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</si>
  <si>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</si>
  <si>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</si>
  <si>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</si>
  <si>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</si>
  <si>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</si>
  <si>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</si>
  <si>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</si>
  <si>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</si>
  <si>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</si>
  <si>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</si>
  <si>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</si>
  <si>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</si>
  <si>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</si>
  <si>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</si>
  <si>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</si>
  <si>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</si>
  <si>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</si>
  <si>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</si>
  <si>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</si>
  <si>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</si>
  <si>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</si>
  <si>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</si>
  <si>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</si>
  <si>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</si>
  <si>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</si>
  <si>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</si>
  <si>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</si>
  <si>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</si>
  <si>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</si>
  <si>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</si>
  <si>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</si>
  <si>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</si>
  <si>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</si>
  <si>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</si>
  <si>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</si>
  <si>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</si>
  <si>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</si>
  <si>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</si>
  <si>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</si>
  <si>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</si>
  <si>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</si>
  <si>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</si>
  <si>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</si>
  <si>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</si>
  <si>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</si>
  <si>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</si>
  <si>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(B1D2A99F)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</si>
  <si>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</si>
  <si>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</si>
  <si>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</si>
  <si>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</si>
  <si>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</si>
  <si>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</si>
  <si>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</si>
  <si>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</si>
  <si>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</si>
  <si>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2020B1D001</t>
  </si>
  <si>
    <t>ARIF RAHMANSYAH</t>
  </si>
  <si>
    <t>2020B1D006</t>
  </si>
  <si>
    <t>SHAFWAN AL ANSYORI</t>
  </si>
  <si>
    <t>2020B1D009</t>
  </si>
  <si>
    <t>M. MIJRAD ASLAM</t>
  </si>
  <si>
    <t>2020B1D013</t>
  </si>
  <si>
    <t>AJI SYAHPUTRA</t>
  </si>
  <si>
    <t>2020B1D014</t>
  </si>
  <si>
    <t>ALIF HAWARA</t>
  </si>
  <si>
    <t>2020B1D016</t>
  </si>
  <si>
    <t>AMELIA CANTIKA FEBRIYANTI</t>
  </si>
  <si>
    <t>2020B1D017</t>
  </si>
  <si>
    <t>ANANTA SEPTHAMA</t>
  </si>
  <si>
    <t>2020B1D018</t>
  </si>
  <si>
    <t>ANGGA MUHFI AZHAR</t>
  </si>
  <si>
    <t>2020B1D020</t>
  </si>
  <si>
    <t>ARMIN</t>
  </si>
  <si>
    <t>2020B1D021</t>
  </si>
  <si>
    <t>CAHYA RADITKA PRATAMA</t>
  </si>
  <si>
    <t>2020B1D023</t>
  </si>
  <si>
    <t>DIKI WAHYUDIN</t>
  </si>
  <si>
    <t>2020B1D027</t>
  </si>
  <si>
    <t>ELSY FAULIAH SARI</t>
  </si>
  <si>
    <t>2020B1D028</t>
  </si>
  <si>
    <t>FIRAS FACHRI INSANI</t>
  </si>
  <si>
    <t>2020B1D033</t>
  </si>
  <si>
    <t>ISMI WIRDA</t>
  </si>
  <si>
    <t>2020B1D037</t>
  </si>
  <si>
    <t>LALU GARIN HIDAYAT</t>
  </si>
  <si>
    <t>2020B1D038</t>
  </si>
  <si>
    <t>LEDY APRILEANA</t>
  </si>
  <si>
    <t>2020B1D043</t>
  </si>
  <si>
    <t>MUHAMMAD FAUZAN MUJAHIDIN</t>
  </si>
  <si>
    <t>2020B1D047</t>
  </si>
  <si>
    <t>MUTIARA ISLAMY</t>
  </si>
  <si>
    <t>2020B1D048</t>
  </si>
  <si>
    <t>NIZRIN MUTIANDISA</t>
  </si>
  <si>
    <t>2020B1D049</t>
  </si>
  <si>
    <t>NOFEN AMIDIN</t>
  </si>
  <si>
    <t>2020B1D051</t>
  </si>
  <si>
    <t>NURUL FAZRIANTI</t>
  </si>
  <si>
    <t>2020B1D052</t>
  </si>
  <si>
    <t>PUTRI KARTIKA</t>
  </si>
  <si>
    <t>2020B1D057</t>
  </si>
  <si>
    <t>RISAN</t>
  </si>
  <si>
    <t>2020B1D058</t>
  </si>
  <si>
    <t>SASTRIAWAN</t>
  </si>
  <si>
    <t>2020B1D064</t>
  </si>
  <si>
    <t>YANA MARYANA</t>
  </si>
  <si>
    <t>2020B1D065</t>
  </si>
  <si>
    <t>YOLAN ADRES RAMADANI</t>
  </si>
  <si>
    <t>2020B1D070</t>
  </si>
  <si>
    <t>JAITUN</t>
  </si>
  <si>
    <t>2020B1D071</t>
  </si>
  <si>
    <t>TAUFIK RAHMAN</t>
  </si>
  <si>
    <t>2021B1D002</t>
  </si>
  <si>
    <t>MUJIHAT NURYAKIN</t>
  </si>
  <si>
    <t>2021B1D005</t>
  </si>
  <si>
    <t>TRI INDAH PHITALOKA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</si>
</sst>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1234583511</v>
      </c>
    </row>
    <row r="11" spans="1:4" x14ac:dyDescent="0.25">
      <c r="A11">
        <v>2</v>
      </c>
      <c r="B11" s="3"/>
      <c r="C11" s="3"/>
      <c r="D11">
        <v>1234583511</v>
      </c>
    </row>
    <row r="12" spans="1:4" x14ac:dyDescent="0.25">
      <c r="A12">
        <v>3</v>
      </c>
      <c r="B12" s="3"/>
      <c r="C12" s="3"/>
      <c r="D12">
        <v>1234583511</v>
      </c>
    </row>
    <row r="13" spans="1:4" x14ac:dyDescent="0.25">
      <c r="A13">
        <v>4</v>
      </c>
      <c r="B13" s="3"/>
      <c r="C13" s="3"/>
      <c r="D13">
        <v>1234583511</v>
      </c>
    </row>
    <row r="14" spans="1:4" x14ac:dyDescent="0.25">
      <c r="A14">
        <v>5</v>
      </c>
      <c r="B14" s="3"/>
      <c r="C14" s="3"/>
      <c r="D14">
        <v>1234583511</v>
      </c>
    </row>
    <row r="15" spans="1:4" x14ac:dyDescent="0.25">
      <c r="A15">
        <v>6</v>
      </c>
      <c r="B15" s="3"/>
      <c r="C15" s="3"/>
      <c r="D15">
        <v>1234583511</v>
      </c>
    </row>
    <row r="16" spans="1:4" x14ac:dyDescent="0.25">
      <c r="A16">
        <v>7</v>
      </c>
      <c r="B16" s="3"/>
      <c r="C16" s="3"/>
      <c r="D16">
        <v>1234583511</v>
      </c>
    </row>
    <row r="17" spans="1:4" x14ac:dyDescent="0.25">
      <c r="A17">
        <v>8</v>
      </c>
      <c r="B17" s="3"/>
      <c r="C17" s="3"/>
      <c r="D17">
        <v>1234583511</v>
      </c>
    </row>
    <row r="18" spans="1:4" x14ac:dyDescent="0.25">
      <c r="A18">
        <v>9</v>
      </c>
      <c r="B18" s="3"/>
      <c r="C18" s="3"/>
      <c r="D18">
        <v>1234583511</v>
      </c>
    </row>
    <row r="19" spans="1:4" x14ac:dyDescent="0.25">
      <c r="A19">
        <v>10</v>
      </c>
      <c r="B19" s="3"/>
      <c r="C19" s="3"/>
      <c r="D19">
        <v>1234583511</v>
      </c>
    </row>
    <row r="20" spans="1:4" x14ac:dyDescent="0.25">
      <c r="A20">
        <v>11</v>
      </c>
      <c r="B20" s="3"/>
      <c r="C20" s="3"/>
      <c r="D20">
        <v>1234583511</v>
      </c>
    </row>
    <row r="21" spans="1:4" x14ac:dyDescent="0.25">
      <c r="A21">
        <v>12</v>
      </c>
      <c r="B21" s="3"/>
      <c r="C21" s="3"/>
      <c r="D21">
        <v>1234583511</v>
      </c>
    </row>
    <row r="22" spans="1:4" x14ac:dyDescent="0.25">
      <c r="A22">
        <v>13</v>
      </c>
      <c r="B22" s="3"/>
      <c r="C22" s="3"/>
      <c r="D22">
        <v>1234583511</v>
      </c>
    </row>
    <row r="23" spans="1:4" x14ac:dyDescent="0.25">
      <c r="A23">
        <v>14</v>
      </c>
      <c r="B23" s="3"/>
      <c r="C23" s="3"/>
      <c r="D23">
        <v>1234583511</v>
      </c>
    </row>
    <row r="24" spans="1:4" x14ac:dyDescent="0.25">
      <c r="A24">
        <v>15</v>
      </c>
      <c r="B24" s="3"/>
      <c r="C24" s="3"/>
      <c r="D24">
        <v>1234583511</v>
      </c>
    </row>
    <row r="25" spans="1:4" x14ac:dyDescent="0.25">
      <c r="A25">
        <v>16</v>
      </c>
      <c r="B25" s="3"/>
      <c r="C25" s="3"/>
      <c r="D25">
        <v>1234583511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1234583511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1234583511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1234583511</v>
      </c>
    </row>
    <row r="13" spans="1:6" x14ac:dyDescent="0.25">
      <c r="A13">
        <v>4</v>
      </c>
      <c r="B13" t="s">
        <v>64</v>
      </c>
      <c r="C13" s="9">
        <v>0.5</v>
      </c>
      <c r="D13" s="3"/>
      <c r="E13" s="3"/>
      <c r="F13">
        <v>1234583511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1234583511</v>
      </c>
    </row>
    <row r="15" spans="1:6" x14ac:dyDescent="0.25">
      <c r="A15">
        <v>6</v>
      </c>
      <c r="B15" t="s">
        <v>66</v>
      </c>
      <c r="C15" s="9"/>
      <c r="D15" s="3"/>
      <c r="E15" s="3"/>
      <c r="F15">
        <v>1234583511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7" workbookViewId="0">
      <selection activeCell="K24" sqref="K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156936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153624</v>
      </c>
      <c r="E6" t="s">
        <v>1</v>
      </c>
      <c r="F6" t="s">
        <v>3</v>
      </c>
      <c r="G6" s="3">
        <v>66</v>
      </c>
      <c r="H6" s="3"/>
      <c r="I6" s="3"/>
      <c r="J6" s="3">
        <v>70</v>
      </c>
      <c r="K6" s="3"/>
      <c r="L6" s="3"/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25">
      <c r="A7">
        <v>3</v>
      </c>
      <c r="B7" t="s">
        <v>81</v>
      </c>
      <c r="C7" t="s">
        <v>82</v>
      </c>
      <c r="D7">
        <v>154456</v>
      </c>
      <c r="E7" t="s">
        <v>1</v>
      </c>
      <c r="F7" t="s">
        <v>3</v>
      </c>
      <c r="G7" s="3">
        <v>75</v>
      </c>
      <c r="H7" s="3"/>
      <c r="I7" s="3"/>
      <c r="J7" s="3">
        <v>77</v>
      </c>
      <c r="K7" s="3"/>
      <c r="L7" s="3"/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153069</v>
      </c>
      <c r="E8" t="s">
        <v>1</v>
      </c>
      <c r="F8" t="s">
        <v>3</v>
      </c>
      <c r="G8" s="3">
        <v>66</v>
      </c>
      <c r="H8" s="3"/>
      <c r="I8" s="3"/>
      <c r="J8" s="3">
        <v>67</v>
      </c>
      <c r="K8" s="3"/>
      <c r="L8" s="3"/>
      <c r="M8">
        <f>G8*Komponen!C10 + H8*Komponen!C11 + I8*Komponen!C12 + J8*Komponen!C13 + K8*Komponen!C14 + L8*Komponen!C15</f>
        <v>66.5</v>
      </c>
      <c r="N8" t="str">
        <f t="shared" si="0"/>
        <v>B</v>
      </c>
    </row>
    <row r="9" spans="1:14" x14ac:dyDescent="0.25">
      <c r="A9">
        <v>5</v>
      </c>
      <c r="B9" t="s">
        <v>85</v>
      </c>
      <c r="C9" t="s">
        <v>86</v>
      </c>
      <c r="D9">
        <v>153790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152195</v>
      </c>
      <c r="E10" t="s">
        <v>1</v>
      </c>
      <c r="F10" t="s">
        <v>3</v>
      </c>
      <c r="G10" s="3">
        <v>76</v>
      </c>
      <c r="H10" s="3"/>
      <c r="I10" s="3"/>
      <c r="J10" s="3">
        <v>86</v>
      </c>
      <c r="K10" s="3"/>
      <c r="L10" s="3"/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153266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155345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93</v>
      </c>
      <c r="C13" t="s">
        <v>94</v>
      </c>
      <c r="D13">
        <v>152964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95</v>
      </c>
      <c r="C14" t="s">
        <v>96</v>
      </c>
      <c r="D14">
        <v>153246</v>
      </c>
      <c r="E14" t="s">
        <v>1</v>
      </c>
      <c r="F14" t="s">
        <v>3</v>
      </c>
      <c r="G14" s="3">
        <v>76</v>
      </c>
      <c r="H14" s="3"/>
      <c r="I14" s="3"/>
      <c r="J14" s="3">
        <v>83</v>
      </c>
      <c r="K14" s="3"/>
      <c r="L14" s="3"/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 t="s">
        <v>97</v>
      </c>
      <c r="C15" t="s">
        <v>98</v>
      </c>
      <c r="D15">
        <v>155220</v>
      </c>
      <c r="E15" t="s">
        <v>1</v>
      </c>
      <c r="F15" t="s">
        <v>3</v>
      </c>
      <c r="G15" s="3">
        <v>75</v>
      </c>
      <c r="H15" s="3"/>
      <c r="I15" s="3"/>
      <c r="J15" s="3">
        <v>76</v>
      </c>
      <c r="K15" s="3"/>
      <c r="L15" s="3"/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152779</v>
      </c>
      <c r="E16" t="s">
        <v>1</v>
      </c>
      <c r="F16" t="s">
        <v>3</v>
      </c>
      <c r="G16" s="3">
        <v>76</v>
      </c>
      <c r="H16" s="3"/>
      <c r="I16" s="3"/>
      <c r="J16" s="3">
        <v>78</v>
      </c>
      <c r="K16" s="3"/>
      <c r="L16" s="3"/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153294</v>
      </c>
      <c r="E17" t="s">
        <v>1</v>
      </c>
      <c r="F17" t="s">
        <v>3</v>
      </c>
      <c r="G17" s="3">
        <v>76</v>
      </c>
      <c r="H17" s="3"/>
      <c r="I17" s="3"/>
      <c r="J17" s="3">
        <v>67</v>
      </c>
      <c r="K17" s="3"/>
      <c r="L17" s="3"/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25">
      <c r="A18">
        <v>14</v>
      </c>
      <c r="B18" t="s">
        <v>103</v>
      </c>
      <c r="C18" t="s">
        <v>104</v>
      </c>
      <c r="D18">
        <v>152749</v>
      </c>
      <c r="E18" t="s">
        <v>1</v>
      </c>
      <c r="F18" t="s">
        <v>3</v>
      </c>
      <c r="G18" s="3">
        <v>67</v>
      </c>
      <c r="H18" s="3"/>
      <c r="I18" s="3"/>
      <c r="J18" s="3">
        <v>70</v>
      </c>
      <c r="K18" s="3"/>
      <c r="L18" s="3"/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25">
      <c r="A19">
        <v>15</v>
      </c>
      <c r="B19" t="s">
        <v>105</v>
      </c>
      <c r="C19" t="s">
        <v>106</v>
      </c>
      <c r="D19">
        <v>153408</v>
      </c>
      <c r="E19" t="s">
        <v>1</v>
      </c>
      <c r="F19" t="s">
        <v>3</v>
      </c>
      <c r="G19" s="3">
        <v>88</v>
      </c>
      <c r="H19" s="3"/>
      <c r="I19" s="3"/>
      <c r="J19" s="3">
        <v>80</v>
      </c>
      <c r="K19" s="3"/>
      <c r="L19" s="3"/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152818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156606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 t="s">
        <v>111</v>
      </c>
      <c r="C22" t="s">
        <v>112</v>
      </c>
      <c r="D22">
        <v>152792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113</v>
      </c>
      <c r="C23" t="s">
        <v>114</v>
      </c>
      <c r="D23">
        <v>152202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156428</v>
      </c>
      <c r="E24" t="s">
        <v>1</v>
      </c>
      <c r="F24" t="s">
        <v>3</v>
      </c>
      <c r="G24" s="3">
        <v>75</v>
      </c>
      <c r="H24" s="3"/>
      <c r="I24" s="3"/>
      <c r="J24" s="3">
        <v>60</v>
      </c>
      <c r="K24" s="3"/>
      <c r="L24" s="3"/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25">
      <c r="A25">
        <v>21</v>
      </c>
      <c r="B25" t="s">
        <v>117</v>
      </c>
      <c r="C25" t="s">
        <v>118</v>
      </c>
      <c r="D25">
        <v>152972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119</v>
      </c>
      <c r="C26" t="s">
        <v>120</v>
      </c>
      <c r="D26">
        <v>155648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121</v>
      </c>
      <c r="C27" t="s">
        <v>122</v>
      </c>
      <c r="D27">
        <v>152883</v>
      </c>
      <c r="E27" t="s">
        <v>1</v>
      </c>
      <c r="F27" t="s">
        <v>3</v>
      </c>
      <c r="G27" s="3">
        <v>75</v>
      </c>
      <c r="H27" s="3"/>
      <c r="I27" s="3"/>
      <c r="J27" s="3">
        <v>66</v>
      </c>
      <c r="K27" s="3"/>
      <c r="L27" s="3"/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25">
      <c r="A28">
        <v>24</v>
      </c>
      <c r="B28" t="s">
        <v>123</v>
      </c>
      <c r="C28" t="s">
        <v>124</v>
      </c>
      <c r="D28">
        <v>153122</v>
      </c>
      <c r="E28" t="s">
        <v>1</v>
      </c>
      <c r="F28" t="s">
        <v>3</v>
      </c>
      <c r="G28" s="3">
        <v>65</v>
      </c>
      <c r="H28" s="3"/>
      <c r="I28" s="3"/>
      <c r="J28" s="3">
        <v>66</v>
      </c>
      <c r="K28" s="3"/>
      <c r="L28" s="3"/>
      <c r="M28">
        <f>G28*Komponen!C10 + H28*Komponen!C11 + I28*Komponen!C12 + J28*Komponen!C13 + K28*Komponen!C14 + L28*Komponen!C15</f>
        <v>65.5</v>
      </c>
      <c r="N28" t="str">
        <f t="shared" si="0"/>
        <v>B</v>
      </c>
    </row>
    <row r="29" spans="1:14" x14ac:dyDescent="0.25">
      <c r="A29">
        <v>25</v>
      </c>
      <c r="B29" t="s">
        <v>125</v>
      </c>
      <c r="C29" t="s">
        <v>126</v>
      </c>
      <c r="D29">
        <v>152967</v>
      </c>
      <c r="E29" t="s">
        <v>1</v>
      </c>
      <c r="F29" t="s">
        <v>3</v>
      </c>
      <c r="G29" s="3">
        <v>77</v>
      </c>
      <c r="H29" s="3"/>
      <c r="I29" s="3"/>
      <c r="J29" s="3">
        <v>80</v>
      </c>
      <c r="K29" s="3"/>
      <c r="L29" s="3"/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 t="s">
        <v>127</v>
      </c>
      <c r="C30" t="s">
        <v>128</v>
      </c>
      <c r="D30">
        <v>153313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129</v>
      </c>
      <c r="C31" t="s">
        <v>130</v>
      </c>
      <c r="D31">
        <v>155043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131</v>
      </c>
      <c r="C32" t="s">
        <v>132</v>
      </c>
      <c r="D32">
        <v>155966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133</v>
      </c>
      <c r="C33" t="s">
        <v>134</v>
      </c>
      <c r="D33">
        <v>156813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135</v>
      </c>
      <c r="C34" t="s">
        <v>136</v>
      </c>
      <c r="D34">
        <v>155497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2025-02-03T05:28:28Z</dcterms:created>
  <dcterms:modified xsi:type="dcterms:W3CDTF">2025-02-03T15:27:18Z</dcterms:modified>
  <cp:category>nilai</cp:category>
</cp:coreProperties>
</file>