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2AC3DD8-7034-4FE7-B68D-344D9631754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<sst xmlns="http://schemas.openxmlformats.org/spreadsheetml/2006/main" count="239" uniqueCount="143">
  <si>
    <t>KODE MK</t>
  </si>
  <si>
    <t>D1C2A04S</t>
  </si>
  <si>
    <t>NAMA MK</t>
  </si>
  <si>
    <t>KONSEP TEKNOLOGI</t>
  </si>
  <si>
    <t>NAMA KELAS</t>
  </si>
  <si>
    <t>1A</t>
  </si>
  <si>
    <t>Program Studi</t>
  </si>
  <si>
    <t>S1 PERENCANAAN WILAYAH DAN KOTA</t>
  </si>
  <si>
    <t>Fakultas</t>
  </si>
  <si>
    <t>TEKNIK</t>
  </si>
  <si>
    <t>Semester</t>
  </si>
  <si>
    <t>Nama Dosen</t>
  </si>
  <si>
    <t>SRI RAHMI YULIANTI, ST., MU., RP.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</si>
  <si>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</si>
  <si>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</si>
  <si>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</si>
  <si>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</si>
  <si>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</si>
  <si>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</si>
  <si>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</si>
  <si>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</si>
  <si>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</si>
  <si>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</si>
  <si>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</si>
  <si>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</si>
  <si>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</si>
  <si>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</si>
  <si>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</si>
  <si>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</si>
  <si>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</si>
  <si>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</si>
  <si>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</si>
  <si>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</si>
  <si>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</si>
  <si>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</si>
  <si>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</si>
  <si>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</si>
  <si>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</si>
  <si>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</si>
  <si>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</si>
  <si>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</si>
  <si>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</si>
  <si>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</si>
  <si>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</si>
  <si>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</si>
  <si>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</si>
  <si>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</si>
  <si>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</si>
  <si>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</si>
  <si>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</si>
  <si>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</si>
  <si>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</si>
  <si>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</si>
  <si>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</si>
  <si>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</si>
  <si>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</si>
  <si>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</si>
  <si>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</si>
  <si>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</si>
  <si>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</si>
  <si>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</si>
  <si>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</si>
  <si>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</si>
  <si>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</si>
  <si>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</si>
  <si>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TEKNOLOGI (D1C2A04S)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</si>
  <si>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</si>
  <si>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</si>
  <si>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</si>
  <si>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</si>
  <si>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</si>
  <si>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</si>
  <si>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</si>
  <si>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</si>
  <si>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</si>
  <si>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2019D1C037</t>
  </si>
  <si>
    <t>ST. RAODAH</t>
  </si>
  <si>
    <t>2021D1C050</t>
  </si>
  <si>
    <t>SARIFUDIN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</si>
  <si>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</si>
  <si>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</si>
  <si>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</si>
  <si>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</si>
  <si>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</si>
  <si>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</si>
  <si>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</si>
  <si>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</si>
  <si>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</si>
  <si>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</si>
  <si>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</si>
  <si>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</si>
  <si>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</si>
  <si>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</si>
  <si>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</si>
  <si>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</si>
  <si>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</si>
  <si>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</si>
  <si>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</si>
  <si>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</si>
  <si>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</si>
  <si>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</si>
  <si>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</si>
  <si>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</si>
  <si>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</si>
  <si>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</si>
  <si>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</si>
  <si>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</si>
  <si>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</si>
  <si>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</si>
  <si>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</si>
  <si>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</si>
  <si>
    <t xml:space="preserve">Penjelasan RPS dan kontrak Perkulliahan, serta tata tertib perkuliahan </t>
  </si>
  <si>
    <t>Explanation all of the matery and rule of course</t>
  </si>
  <si>
    <t>Midterm Exam</t>
  </si>
  <si>
    <t xml:space="preserve">Pengantar Konsep  Teknologi </t>
  </si>
  <si>
    <t>Introduction to Technology Concepts</t>
  </si>
  <si>
    <t>Perubahan masyarakat &amp; perkembangan IPTEK</t>
  </si>
  <si>
    <t>Social changes &amp; development of science and technology</t>
  </si>
  <si>
    <t>Tekonologi dalam perencanaan</t>
  </si>
  <si>
    <t>Technology in planning</t>
  </si>
  <si>
    <t>PERENCANAAN DAN PENGEMBANGAN TEKNOLOGI</t>
  </si>
  <si>
    <t>TECHNOLOGY PLANNING AND DEVELOPMENT</t>
  </si>
  <si>
    <t>Perencanaan Teknologi</t>
  </si>
  <si>
    <t>Technology Planning</t>
  </si>
  <si>
    <t>Inovasi teknologi : suatu strategi perencanaan</t>
  </si>
  <si>
    <t>Technological innovation: a planning strategy</t>
  </si>
  <si>
    <t>Simulasi Drone Mapping</t>
  </si>
  <si>
    <t>Drone Mapping Simulation</t>
  </si>
  <si>
    <t>Final Exam</t>
  </si>
  <si>
    <t xml:space="preserve"> Implikasi dan aplikasi teknologi dalam perencanaan</t>
  </si>
  <si>
    <t>Implications and applications of technology in planning</t>
  </si>
  <si>
    <t>Keaktifan mahasiswa selama perkuliahan baik di dalam diskusi materi, tanya jawab dan presentasi tugas.</t>
  </si>
  <si>
    <t>Tugas pendukung perkuliahan yang diberikan berupa pendalaman sub materi baik individu maupun kelompok</t>
  </si>
  <si>
    <t>Ujian pertengahan semester yang dilakukan pada pertemuan ke-8</t>
  </si>
  <si>
    <t>Tugas yang diberikan untuk mengaplikasikan materi perkuliahan dalam bentuk dokumen identifikasi pada studi kasus wilayah tertentu.</t>
  </si>
  <si>
    <t>Ujian Akhir semester dilaksanakan sesuai dengan kalender akademik</t>
  </si>
  <si>
    <t>Student activity during lectures is good in discussing material, asking questions and presenting assignments.</t>
  </si>
  <si>
    <t>The lecture support tasks given are in the form of in-depth study of sub-material, both individually and in groups</t>
  </si>
  <si>
    <t>The assignment given is to apply lecture material in the form of identification documents to case studies in certain areas.</t>
  </si>
  <si>
    <t>Mid-semester exams held at the 8th meeting</t>
  </si>
  <si>
    <t>Final semester exams are held according to the academic calendar</t>
  </si>
  <si>
    <t xml:space="preserve">Pengembangan Teknologi </t>
  </si>
  <si>
    <t>Technology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</si>
</sst>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zoomScale="85" zoomScaleNormal="85" workbookViewId="0">
      <selection activeCell="B30" sqref="B3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111</v>
      </c>
      <c r="C10" s="11" t="s">
        <v>112</v>
      </c>
      <c r="D10">
        <v>1234582569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1234582569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1234582569</v>
      </c>
    </row>
    <row r="13" spans="1:4" x14ac:dyDescent="0.25">
      <c r="A13">
        <v>4</v>
      </c>
      <c r="B13" s="13" t="s">
        <v>118</v>
      </c>
      <c r="C13" s="3" t="s">
        <v>119</v>
      </c>
      <c r="D13">
        <v>1234582569</v>
      </c>
    </row>
    <row r="14" spans="1:4" x14ac:dyDescent="0.25">
      <c r="A14">
        <v>5</v>
      </c>
      <c r="B14" s="13" t="s">
        <v>129</v>
      </c>
      <c r="C14" s="3" t="s">
        <v>130</v>
      </c>
      <c r="D14">
        <v>1234582569</v>
      </c>
    </row>
    <row r="15" spans="1:4" x14ac:dyDescent="0.25">
      <c r="A15">
        <v>6</v>
      </c>
      <c r="B15" s="13" t="s">
        <v>129</v>
      </c>
      <c r="C15" s="3" t="s">
        <v>130</v>
      </c>
      <c r="D15">
        <v>1234582569</v>
      </c>
    </row>
    <row r="16" spans="1:4" x14ac:dyDescent="0.25">
      <c r="A16">
        <v>7</v>
      </c>
      <c r="B16" s="13" t="s">
        <v>126</v>
      </c>
      <c r="C16" s="3" t="s">
        <v>127</v>
      </c>
      <c r="D16">
        <v>1234582569</v>
      </c>
    </row>
    <row r="17" spans="1:4" x14ac:dyDescent="0.25">
      <c r="A17">
        <v>8</v>
      </c>
      <c r="B17" s="12" t="s">
        <v>71</v>
      </c>
      <c r="C17" s="12" t="s">
        <v>113</v>
      </c>
      <c r="D17">
        <v>1234582569</v>
      </c>
    </row>
    <row r="18" spans="1:4" x14ac:dyDescent="0.25">
      <c r="A18">
        <v>9</v>
      </c>
      <c r="B18" s="13" t="s">
        <v>122</v>
      </c>
      <c r="C18" s="3" t="s">
        <v>123</v>
      </c>
      <c r="D18">
        <v>1234582569</v>
      </c>
    </row>
    <row r="19" spans="1:4" x14ac:dyDescent="0.25">
      <c r="A19">
        <v>10</v>
      </c>
      <c r="B19" s="13" t="s">
        <v>122</v>
      </c>
      <c r="C19" s="3" t="s">
        <v>123</v>
      </c>
      <c r="D19">
        <v>1234582569</v>
      </c>
    </row>
    <row r="20" spans="1:4" x14ac:dyDescent="0.25">
      <c r="A20">
        <v>11</v>
      </c>
      <c r="B20" s="3" t="s">
        <v>141</v>
      </c>
      <c r="C20" s="3" t="s">
        <v>142</v>
      </c>
      <c r="D20">
        <v>1234582569</v>
      </c>
    </row>
    <row r="21" spans="1:4" x14ac:dyDescent="0.25">
      <c r="A21">
        <v>12</v>
      </c>
      <c r="B21" s="3" t="s">
        <v>120</v>
      </c>
      <c r="C21" s="3" t="s">
        <v>121</v>
      </c>
      <c r="D21">
        <v>1234582569</v>
      </c>
    </row>
    <row r="22" spans="1:4" x14ac:dyDescent="0.25">
      <c r="A22">
        <v>13</v>
      </c>
      <c r="B22" s="3" t="s">
        <v>120</v>
      </c>
      <c r="C22" s="3" t="s">
        <v>121</v>
      </c>
      <c r="D22">
        <v>1234582569</v>
      </c>
    </row>
    <row r="23" spans="1:4" x14ac:dyDescent="0.25">
      <c r="A23">
        <v>14</v>
      </c>
      <c r="B23" s="3" t="s">
        <v>124</v>
      </c>
      <c r="C23" s="3" t="s">
        <v>125</v>
      </c>
      <c r="D23">
        <v>1234582569</v>
      </c>
    </row>
    <row r="24" spans="1:4" x14ac:dyDescent="0.25">
      <c r="A24">
        <v>15</v>
      </c>
      <c r="B24" s="3" t="s">
        <v>124</v>
      </c>
      <c r="C24" s="3" t="s">
        <v>125</v>
      </c>
      <c r="D24">
        <v>1234582569</v>
      </c>
    </row>
    <row r="25" spans="1:4" x14ac:dyDescent="0.25">
      <c r="A25">
        <v>16</v>
      </c>
      <c r="B25" s="13" t="s">
        <v>72</v>
      </c>
      <c r="C25" s="13" t="s">
        <v>128</v>
      </c>
      <c r="D25">
        <v>1234582569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C10" sqref="C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131</v>
      </c>
      <c r="E10" s="3" t="s">
        <v>136</v>
      </c>
      <c r="F10">
        <v>1234582569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1234582569</v>
      </c>
    </row>
    <row r="12" spans="1:6" x14ac:dyDescent="0.25">
      <c r="A12">
        <v>3</v>
      </c>
      <c r="B12" t="s">
        <v>61</v>
      </c>
      <c r="C12" s="9">
        <v>0.15</v>
      </c>
      <c r="D12" s="3" t="s">
        <v>132</v>
      </c>
      <c r="E12" s="3" t="s">
        <v>137</v>
      </c>
      <c r="F12">
        <v>1234582569</v>
      </c>
    </row>
    <row r="13" spans="1:6" x14ac:dyDescent="0.25">
      <c r="A13">
        <v>4</v>
      </c>
      <c r="B13" t="s">
        <v>62</v>
      </c>
      <c r="C13" s="9">
        <v>0.3</v>
      </c>
      <c r="D13" s="3" t="s">
        <v>134</v>
      </c>
      <c r="E13" s="3" t="s">
        <v>138</v>
      </c>
      <c r="F13">
        <v>1234582569</v>
      </c>
    </row>
    <row r="14" spans="1:6" x14ac:dyDescent="0.25">
      <c r="A14">
        <v>5</v>
      </c>
      <c r="B14" t="s">
        <v>63</v>
      </c>
      <c r="C14" s="9">
        <v>0.25</v>
      </c>
      <c r="D14" s="3" t="s">
        <v>133</v>
      </c>
      <c r="E14" s="3" t="s">
        <v>139</v>
      </c>
      <c r="F14">
        <v>1234582569</v>
      </c>
    </row>
    <row r="15" spans="1:6" x14ac:dyDescent="0.25">
      <c r="A15">
        <v>6</v>
      </c>
      <c r="B15" t="s">
        <v>64</v>
      </c>
      <c r="C15" s="9">
        <v>0.15</v>
      </c>
      <c r="D15" s="3" t="s">
        <v>135</v>
      </c>
      <c r="E15" s="3" t="s">
        <v>140</v>
      </c>
      <c r="F15">
        <v>1234582569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zoomScale="85" zoomScaleNormal="85" workbookViewId="0">
      <selection activeCell="L5" sqref="L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156782</v>
      </c>
      <c r="E5" t="s">
        <v>1</v>
      </c>
      <c r="F5" t="s">
        <v>3</v>
      </c>
      <c r="G5" s="3">
        <v>75</v>
      </c>
      <c r="H5" s="3"/>
      <c r="I5" s="3">
        <v>70</v>
      </c>
      <c r="J5" s="3">
        <v>60</v>
      </c>
      <c r="K5" s="3">
        <v>65</v>
      </c>
      <c r="L5" s="3">
        <v>32.5</v>
      </c>
      <c r="M5">
        <f>G5*Komponen!C10 + H5*Komponen!C11 + I5*Komponen!C12 + J5*Komponen!C13 + K5*Komponen!C14 + L5*Komponen!C15</f>
        <v>60.875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77</v>
      </c>
      <c r="C6" t="s">
        <v>78</v>
      </c>
      <c r="D6">
        <v>153345</v>
      </c>
      <c r="E6" t="s">
        <v>1</v>
      </c>
      <c r="F6" t="s">
        <v>3</v>
      </c>
      <c r="G6" s="3">
        <v>65</v>
      </c>
      <c r="H6" s="3"/>
      <c r="I6" s="3">
        <v>80</v>
      </c>
      <c r="J6" s="3">
        <v>65</v>
      </c>
      <c r="K6" s="3">
        <v>65</v>
      </c>
      <c r="L6" s="3">
        <v>32.5</v>
      </c>
      <c r="M6">
        <f>G6*Komponen!C10 + H6*Komponen!C11 + I6*Komponen!C12 + J6*Komponen!C13 + K6*Komponen!C14 + L6*Komponen!C15</f>
        <v>62.375</v>
      </c>
      <c r="N6" t="str">
        <f t="shared" si="0"/>
        <v>B-</v>
      </c>
    </row>
    <row r="7" spans="1:14" x14ac:dyDescent="0.25">
      <c r="A7">
        <v>3</v>
      </c>
      <c r="B7">
        <v>20240410300001</v>
      </c>
      <c r="C7" t="s">
        <v>79</v>
      </c>
      <c r="D7">
        <v>157609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80</v>
      </c>
      <c r="K7" s="3">
        <v>40</v>
      </c>
      <c r="L7" s="3">
        <v>40</v>
      </c>
      <c r="M7">
        <f>G7*Komponen!C10 + H7*Komponen!C11 + I7*Komponen!C12 + J7*Komponen!C13 + K7*Komponen!C14 + L7*Komponen!C15</f>
        <v>62.5</v>
      </c>
      <c r="N7" t="str">
        <f t="shared" si="0"/>
        <v>B-</v>
      </c>
    </row>
    <row r="8" spans="1:14" x14ac:dyDescent="0.25">
      <c r="A8">
        <v>4</v>
      </c>
      <c r="B8">
        <v>20240410300002</v>
      </c>
      <c r="C8" t="s">
        <v>80</v>
      </c>
      <c r="D8">
        <v>157610</v>
      </c>
      <c r="E8" t="s">
        <v>1</v>
      </c>
      <c r="F8" t="s">
        <v>3</v>
      </c>
      <c r="G8" s="3">
        <v>65</v>
      </c>
      <c r="H8" s="3"/>
      <c r="I8" s="3">
        <v>80</v>
      </c>
      <c r="J8" s="3">
        <v>70</v>
      </c>
      <c r="K8" s="3">
        <v>85</v>
      </c>
      <c r="L8" s="3">
        <v>40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25">
      <c r="A9">
        <v>5</v>
      </c>
      <c r="B9">
        <v>20240410300003</v>
      </c>
      <c r="C9" t="s">
        <v>81</v>
      </c>
      <c r="D9">
        <v>157611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60</v>
      </c>
      <c r="K9" s="3">
        <v>70</v>
      </c>
      <c r="L9" s="3">
        <v>40</v>
      </c>
      <c r="M9">
        <f>G9*Komponen!C10 + H9*Komponen!C11 + I9*Komponen!C12 + J9*Komponen!C13 + K9*Komponen!C14 + L9*Komponen!C15</f>
        <v>65.5</v>
      </c>
      <c r="N9" t="str">
        <f t="shared" si="0"/>
        <v>B</v>
      </c>
    </row>
    <row r="10" spans="1:14" x14ac:dyDescent="0.25">
      <c r="A10">
        <v>6</v>
      </c>
      <c r="B10">
        <v>20240410300004</v>
      </c>
      <c r="C10" t="s">
        <v>82</v>
      </c>
      <c r="D10">
        <v>157612</v>
      </c>
      <c r="E10" t="s">
        <v>1</v>
      </c>
      <c r="F10" t="s">
        <v>3</v>
      </c>
      <c r="G10" s="3">
        <v>85</v>
      </c>
      <c r="H10" s="3"/>
      <c r="I10" s="3">
        <v>95</v>
      </c>
      <c r="J10" s="3">
        <v>80</v>
      </c>
      <c r="K10" s="3">
        <v>85</v>
      </c>
      <c r="L10" s="3">
        <v>40</v>
      </c>
      <c r="M10">
        <f>G10*Komponen!C10 + H10*Komponen!C11 + I10*Komponen!C12 + J10*Komponen!C13 + K10*Komponen!C14 + L10*Komponen!C15</f>
        <v>78.25</v>
      </c>
      <c r="N10" t="str">
        <f t="shared" si="0"/>
        <v>A-</v>
      </c>
    </row>
    <row r="11" spans="1:14" x14ac:dyDescent="0.25">
      <c r="A11">
        <v>7</v>
      </c>
      <c r="B11">
        <v>20240410300005</v>
      </c>
      <c r="C11" t="s">
        <v>83</v>
      </c>
      <c r="D11">
        <v>157613</v>
      </c>
      <c r="E11" t="s">
        <v>1</v>
      </c>
      <c r="F11" t="s">
        <v>3</v>
      </c>
      <c r="G11" s="3">
        <v>65</v>
      </c>
      <c r="H11" s="3"/>
      <c r="I11" s="3">
        <v>65</v>
      </c>
      <c r="J11" s="3">
        <v>65</v>
      </c>
      <c r="K11" s="3">
        <v>70</v>
      </c>
      <c r="L11" s="3">
        <v>45</v>
      </c>
      <c r="M11">
        <f>G11*Komponen!C10 + H11*Komponen!C11 + I11*Komponen!C12 + J11*Komponen!C13 + K11*Komponen!C14 + L11*Komponen!C15</f>
        <v>63.25</v>
      </c>
      <c r="N11" t="str">
        <f t="shared" si="0"/>
        <v>B-</v>
      </c>
    </row>
    <row r="12" spans="1:14" x14ac:dyDescent="0.25">
      <c r="A12">
        <v>8</v>
      </c>
      <c r="B12">
        <v>20240410300006</v>
      </c>
      <c r="C12" t="s">
        <v>84</v>
      </c>
      <c r="D12">
        <v>157614</v>
      </c>
      <c r="E12" t="s">
        <v>1</v>
      </c>
      <c r="F12" t="s">
        <v>3</v>
      </c>
      <c r="G12" s="3">
        <v>65</v>
      </c>
      <c r="H12" s="3"/>
      <c r="I12" s="3">
        <v>75</v>
      </c>
      <c r="J12" s="3">
        <v>65</v>
      </c>
      <c r="K12" s="3">
        <v>70</v>
      </c>
      <c r="L12" s="3">
        <v>45</v>
      </c>
      <c r="M12">
        <f>G12*Komponen!C10 + H12*Komponen!C11 + I12*Komponen!C12 + J12*Komponen!C13 + K12*Komponen!C14 + L12*Komponen!C15</f>
        <v>64.75</v>
      </c>
      <c r="N12" t="str">
        <f t="shared" si="0"/>
        <v>B-</v>
      </c>
    </row>
    <row r="13" spans="1:14" x14ac:dyDescent="0.25">
      <c r="A13">
        <v>9</v>
      </c>
      <c r="B13">
        <v>20240410300007</v>
      </c>
      <c r="C13" t="s">
        <v>85</v>
      </c>
      <c r="D13">
        <v>157615</v>
      </c>
      <c r="E13" t="s">
        <v>1</v>
      </c>
      <c r="F13" t="s">
        <v>3</v>
      </c>
      <c r="G13" s="3">
        <v>65</v>
      </c>
      <c r="H13" s="3"/>
      <c r="I13" s="3">
        <v>75</v>
      </c>
      <c r="J13" s="3">
        <v>80</v>
      </c>
      <c r="K13" s="3">
        <v>65</v>
      </c>
      <c r="L13" s="3">
        <v>25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>
        <v>20240410300008</v>
      </c>
      <c r="C14" t="s">
        <v>86</v>
      </c>
      <c r="D14">
        <v>157616</v>
      </c>
      <c r="E14" t="s">
        <v>1</v>
      </c>
      <c r="F14" t="s">
        <v>3</v>
      </c>
      <c r="G14" s="3">
        <v>65</v>
      </c>
      <c r="H14" s="3"/>
      <c r="I14" s="3">
        <v>80</v>
      </c>
      <c r="J14" s="3">
        <v>70</v>
      </c>
      <c r="K14" s="3">
        <v>70</v>
      </c>
      <c r="L14" s="3">
        <v>45</v>
      </c>
      <c r="M14">
        <f>G14*Komponen!C10 + H14*Komponen!C11 + I14*Komponen!C12 + J14*Komponen!C13 + K14*Komponen!C14 + L14*Komponen!C15</f>
        <v>67</v>
      </c>
      <c r="N14" t="str">
        <f t="shared" si="0"/>
        <v>B</v>
      </c>
    </row>
    <row r="15" spans="1:14" x14ac:dyDescent="0.25">
      <c r="A15">
        <v>11</v>
      </c>
      <c r="B15">
        <v>20240410300009</v>
      </c>
      <c r="C15" t="s">
        <v>87</v>
      </c>
      <c r="D15">
        <v>157617</v>
      </c>
      <c r="E15" t="s">
        <v>1</v>
      </c>
      <c r="F15" t="s">
        <v>3</v>
      </c>
      <c r="G15" s="3">
        <v>65</v>
      </c>
      <c r="H15" s="3"/>
      <c r="I15" s="3">
        <v>90</v>
      </c>
      <c r="J15" s="3">
        <v>65</v>
      </c>
      <c r="K15" s="3">
        <v>90</v>
      </c>
      <c r="L15" s="3">
        <v>20</v>
      </c>
      <c r="M15">
        <f>G15*Komponen!C10 + H15*Komponen!C11 + I15*Komponen!C12 + J15*Komponen!C13 + K15*Komponen!C14 + L15*Komponen!C15</f>
        <v>68.25</v>
      </c>
      <c r="N15" t="str">
        <f t="shared" si="0"/>
        <v>B</v>
      </c>
    </row>
    <row r="16" spans="1:14" x14ac:dyDescent="0.25">
      <c r="A16">
        <v>12</v>
      </c>
      <c r="B16">
        <v>20240410300010</v>
      </c>
      <c r="C16" t="s">
        <v>88</v>
      </c>
      <c r="D16">
        <v>157618</v>
      </c>
      <c r="E16" t="s">
        <v>1</v>
      </c>
      <c r="F16" t="s">
        <v>3</v>
      </c>
      <c r="G16" s="3">
        <v>80</v>
      </c>
      <c r="H16" s="3"/>
      <c r="I16" s="3">
        <v>75</v>
      </c>
      <c r="J16" s="3">
        <v>60</v>
      </c>
      <c r="K16" s="3">
        <v>85</v>
      </c>
      <c r="L16" s="3">
        <v>25</v>
      </c>
      <c r="M16">
        <f>G16*Komponen!C10 + H16*Komponen!C11 + I16*Komponen!C12 + J16*Komponen!C13 + K16*Komponen!C14 + L16*Komponen!C15</f>
        <v>66.25</v>
      </c>
      <c r="N16" t="str">
        <f t="shared" si="0"/>
        <v>B</v>
      </c>
    </row>
    <row r="17" spans="1:14" x14ac:dyDescent="0.25">
      <c r="A17">
        <v>13</v>
      </c>
      <c r="B17">
        <v>20240410300011</v>
      </c>
      <c r="C17" t="s">
        <v>89</v>
      </c>
      <c r="D17">
        <v>157619</v>
      </c>
      <c r="E17" t="s">
        <v>1</v>
      </c>
      <c r="F17" t="s">
        <v>3</v>
      </c>
      <c r="G17" s="3">
        <v>85</v>
      </c>
      <c r="H17" s="3"/>
      <c r="I17" s="3">
        <v>95</v>
      </c>
      <c r="J17" s="3">
        <v>80</v>
      </c>
      <c r="K17" s="3">
        <v>90</v>
      </c>
      <c r="L17" s="3">
        <v>40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5">
      <c r="A18">
        <v>14</v>
      </c>
      <c r="B18">
        <v>20240410300012</v>
      </c>
      <c r="C18" t="s">
        <v>90</v>
      </c>
      <c r="D18">
        <v>157620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70</v>
      </c>
      <c r="K18" s="3">
        <v>70</v>
      </c>
      <c r="L18" s="3">
        <v>30</v>
      </c>
      <c r="M18">
        <f>G18*Komponen!C10 + H18*Komponen!C11 + I18*Komponen!C12 + J18*Komponen!C13 + K18*Komponen!C14 + L18*Komponen!C15</f>
        <v>65.5</v>
      </c>
      <c r="N18" t="str">
        <f t="shared" si="0"/>
        <v>B</v>
      </c>
    </row>
    <row r="19" spans="1:14" x14ac:dyDescent="0.25">
      <c r="A19">
        <v>15</v>
      </c>
      <c r="B19">
        <v>20240410300013</v>
      </c>
      <c r="C19" t="s">
        <v>91</v>
      </c>
      <c r="D19">
        <v>157621</v>
      </c>
      <c r="E19" t="s">
        <v>1</v>
      </c>
      <c r="F19" t="s">
        <v>3</v>
      </c>
      <c r="G19" s="3">
        <v>65</v>
      </c>
      <c r="H19" s="3"/>
      <c r="I19" s="3">
        <v>85</v>
      </c>
      <c r="J19" s="3">
        <v>80</v>
      </c>
      <c r="K19" s="3">
        <v>85</v>
      </c>
      <c r="L19" s="3">
        <v>35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25">
      <c r="A20">
        <v>16</v>
      </c>
      <c r="B20">
        <v>20240410300014</v>
      </c>
      <c r="C20" t="s">
        <v>92</v>
      </c>
      <c r="D20">
        <v>157622</v>
      </c>
      <c r="E20" t="s">
        <v>1</v>
      </c>
      <c r="F20" t="s">
        <v>3</v>
      </c>
      <c r="G20" s="3">
        <v>65</v>
      </c>
      <c r="H20" s="3"/>
      <c r="I20" s="3">
        <v>85</v>
      </c>
      <c r="J20" s="3">
        <v>60</v>
      </c>
      <c r="K20" s="3">
        <v>60</v>
      </c>
      <c r="L20" s="3">
        <v>30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>
        <v>20240410300015</v>
      </c>
      <c r="C21" t="s">
        <v>93</v>
      </c>
      <c r="D21">
        <v>157623</v>
      </c>
      <c r="E21" t="s">
        <v>1</v>
      </c>
      <c r="F21" t="s">
        <v>3</v>
      </c>
      <c r="G21" s="3">
        <v>65</v>
      </c>
      <c r="H21" s="3"/>
      <c r="I21" s="3">
        <v>85</v>
      </c>
      <c r="J21" s="3">
        <v>80</v>
      </c>
      <c r="K21" s="3">
        <v>100</v>
      </c>
      <c r="L21" s="3">
        <v>42.5</v>
      </c>
      <c r="M21">
        <f>G21*Komponen!C10 + H21*Komponen!C11 + I21*Komponen!C12 + J21*Komponen!C13 + K21*Komponen!C14 + L21*Komponen!C15</f>
        <v>77.875</v>
      </c>
      <c r="N21" t="str">
        <f t="shared" si="0"/>
        <v>A-</v>
      </c>
    </row>
    <row r="22" spans="1:14" x14ac:dyDescent="0.25">
      <c r="A22">
        <v>18</v>
      </c>
      <c r="B22">
        <v>20240410300016</v>
      </c>
      <c r="C22" t="s">
        <v>94</v>
      </c>
      <c r="D22">
        <v>157624</v>
      </c>
      <c r="E22" t="s">
        <v>1</v>
      </c>
      <c r="F22" t="s">
        <v>3</v>
      </c>
      <c r="G22" s="3">
        <v>0</v>
      </c>
      <c r="H22" s="3"/>
      <c r="I22" s="3">
        <v>65</v>
      </c>
      <c r="J22" s="3">
        <v>0</v>
      </c>
      <c r="K22" s="3">
        <v>60</v>
      </c>
      <c r="L22" s="3">
        <v>15</v>
      </c>
      <c r="M22">
        <f>G22*Komponen!C10 + H22*Komponen!C11 + I22*Komponen!C12 + J22*Komponen!C13 + K22*Komponen!C14 + L22*Komponen!C15</f>
        <v>27</v>
      </c>
      <c r="N22" t="str">
        <f t="shared" si="0"/>
        <v>D</v>
      </c>
    </row>
    <row r="23" spans="1:14" x14ac:dyDescent="0.25">
      <c r="A23">
        <v>19</v>
      </c>
      <c r="B23">
        <v>20240410300017</v>
      </c>
      <c r="C23" t="s">
        <v>95</v>
      </c>
      <c r="D23">
        <v>157625</v>
      </c>
      <c r="E23" t="s">
        <v>1</v>
      </c>
      <c r="F23" t="s">
        <v>3</v>
      </c>
      <c r="G23" s="3">
        <v>65</v>
      </c>
      <c r="H23" s="3"/>
      <c r="I23" s="3">
        <v>95</v>
      </c>
      <c r="J23" s="3">
        <v>65</v>
      </c>
      <c r="K23" s="3">
        <v>60</v>
      </c>
      <c r="L23" s="3">
        <v>27.5</v>
      </c>
      <c r="M23">
        <f>G23*Komponen!C10 + H23*Komponen!C11 + I23*Komponen!C12 + J23*Komponen!C13 + K23*Komponen!C14 + L23*Komponen!C15</f>
        <v>62.625</v>
      </c>
      <c r="N23" t="str">
        <f t="shared" si="0"/>
        <v>B-</v>
      </c>
    </row>
    <row r="24" spans="1:14" x14ac:dyDescent="0.25">
      <c r="A24">
        <v>20</v>
      </c>
      <c r="B24">
        <v>20240410310001</v>
      </c>
      <c r="C24" t="s">
        <v>96</v>
      </c>
      <c r="D24">
        <v>157626</v>
      </c>
      <c r="E24" t="s">
        <v>1</v>
      </c>
      <c r="F24" t="s">
        <v>3</v>
      </c>
      <c r="G24" s="3">
        <v>65</v>
      </c>
      <c r="H24" s="3"/>
      <c r="I24" s="3">
        <v>65</v>
      </c>
      <c r="J24" s="3">
        <v>70</v>
      </c>
      <c r="K24" s="3">
        <v>75</v>
      </c>
      <c r="L24" s="3">
        <v>70</v>
      </c>
      <c r="M24">
        <f>G24*Komponen!C10 + H24*Komponen!C11 + I24*Komponen!C12 + J24*Komponen!C13 + K24*Komponen!C14 + L24*Komponen!C15</f>
        <v>69.75</v>
      </c>
      <c r="N24" t="str">
        <f t="shared" si="0"/>
        <v>B</v>
      </c>
    </row>
    <row r="25" spans="1:14" x14ac:dyDescent="0.25">
      <c r="A25">
        <v>21</v>
      </c>
      <c r="B25">
        <v>20240410310002</v>
      </c>
      <c r="C25" t="s">
        <v>97</v>
      </c>
      <c r="D25">
        <v>157627</v>
      </c>
      <c r="E25" t="s">
        <v>1</v>
      </c>
      <c r="F25" t="s">
        <v>3</v>
      </c>
      <c r="G25" s="3">
        <v>65</v>
      </c>
      <c r="H25" s="3"/>
      <c r="I25" s="3">
        <v>75</v>
      </c>
      <c r="J25" s="3">
        <v>80</v>
      </c>
      <c r="K25" s="3">
        <v>80</v>
      </c>
      <c r="L25" s="3">
        <v>15</v>
      </c>
      <c r="M25">
        <f>G25*Komponen!C10 + H25*Komponen!C11 + I25*Komponen!C12 + J25*Komponen!C13 + K25*Komponen!C14 + L25*Komponen!C15</f>
        <v>67.25</v>
      </c>
      <c r="N25" t="str">
        <f t="shared" si="0"/>
        <v>B</v>
      </c>
    </row>
    <row r="26" spans="1:14" x14ac:dyDescent="0.25">
      <c r="A26">
        <v>22</v>
      </c>
      <c r="B26">
        <v>20240410310003</v>
      </c>
      <c r="C26" t="s">
        <v>98</v>
      </c>
      <c r="D26">
        <v>157628</v>
      </c>
      <c r="E26" t="s">
        <v>1</v>
      </c>
      <c r="F26" t="s">
        <v>3</v>
      </c>
      <c r="G26" s="3">
        <v>0</v>
      </c>
      <c r="H26" s="3"/>
      <c r="I26" s="3">
        <v>10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1.5</v>
      </c>
      <c r="N26" t="str">
        <f t="shared" si="0"/>
        <v>E</v>
      </c>
    </row>
    <row r="27" spans="1:14" x14ac:dyDescent="0.25">
      <c r="A27">
        <v>23</v>
      </c>
      <c r="B27">
        <v>20240410310004</v>
      </c>
      <c r="C27" t="s">
        <v>99</v>
      </c>
      <c r="D27">
        <v>157629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70</v>
      </c>
      <c r="K27" s="3">
        <v>75</v>
      </c>
      <c r="L27" s="3">
        <v>22.5</v>
      </c>
      <c r="M27">
        <f>G27*Komponen!C10 + H27*Komponen!C11 + I27*Komponen!C12 + J27*Komponen!C13 + K27*Komponen!C14 + L27*Komponen!C15</f>
        <v>67.125</v>
      </c>
      <c r="N27" t="str">
        <f t="shared" si="0"/>
        <v>B</v>
      </c>
    </row>
    <row r="28" spans="1:14" x14ac:dyDescent="0.25">
      <c r="A28">
        <v>24</v>
      </c>
      <c r="B28">
        <v>20240410310005</v>
      </c>
      <c r="C28" t="s">
        <v>100</v>
      </c>
      <c r="D28">
        <v>157630</v>
      </c>
      <c r="E28" t="s">
        <v>1</v>
      </c>
      <c r="F28" t="s">
        <v>3</v>
      </c>
      <c r="G28" s="3">
        <v>65</v>
      </c>
      <c r="H28" s="3"/>
      <c r="I28" s="3">
        <v>95</v>
      </c>
      <c r="J28" s="3">
        <v>80</v>
      </c>
      <c r="K28" s="3">
        <v>80</v>
      </c>
      <c r="L28" s="3">
        <v>15</v>
      </c>
      <c r="M28">
        <f>G28*Komponen!C10 + H28*Komponen!C11 + I28*Komponen!C12 + J28*Komponen!C13 + K28*Komponen!C14 + L28*Komponen!C15</f>
        <v>70.25</v>
      </c>
      <c r="N28" t="str">
        <f t="shared" si="0"/>
        <v>B+</v>
      </c>
    </row>
    <row r="29" spans="1:14" x14ac:dyDescent="0.25">
      <c r="A29">
        <v>25</v>
      </c>
      <c r="B29">
        <v>20240410310006</v>
      </c>
      <c r="C29" t="s">
        <v>101</v>
      </c>
      <c r="D29">
        <v>157631</v>
      </c>
      <c r="E29" t="s">
        <v>1</v>
      </c>
      <c r="F29" t="s">
        <v>3</v>
      </c>
      <c r="G29" s="3">
        <v>80</v>
      </c>
      <c r="H29" s="3"/>
      <c r="I29" s="3">
        <v>85</v>
      </c>
      <c r="J29" s="3">
        <v>65</v>
      </c>
      <c r="K29" s="3">
        <v>100</v>
      </c>
      <c r="L29" s="3">
        <v>50</v>
      </c>
      <c r="M29">
        <f>G29*Komponen!C10 + H29*Komponen!C11 + I29*Komponen!C12 + J29*Komponen!C13 + K29*Komponen!C14 + L29*Komponen!C15</f>
        <v>76.75</v>
      </c>
      <c r="N29" t="str">
        <f t="shared" si="0"/>
        <v>A-</v>
      </c>
    </row>
    <row r="30" spans="1:14" x14ac:dyDescent="0.25">
      <c r="A30">
        <v>26</v>
      </c>
      <c r="B30">
        <v>20240410310007</v>
      </c>
      <c r="C30" t="s">
        <v>102</v>
      </c>
      <c r="D30">
        <v>157632</v>
      </c>
      <c r="E30" t="s">
        <v>1</v>
      </c>
      <c r="F30" t="s">
        <v>3</v>
      </c>
      <c r="G30" s="3">
        <v>70</v>
      </c>
      <c r="H30" s="3"/>
      <c r="I30" s="3">
        <v>75</v>
      </c>
      <c r="J30" s="3">
        <v>70</v>
      </c>
      <c r="K30" s="3">
        <v>90</v>
      </c>
      <c r="L30" s="3">
        <v>52.5</v>
      </c>
      <c r="M30">
        <f>G30*Komponen!C10 + H30*Komponen!C11 + I30*Komponen!C12 + J30*Komponen!C13 + K30*Komponen!C14 + L30*Komponen!C15</f>
        <v>73.125</v>
      </c>
      <c r="N30" t="str">
        <f t="shared" si="0"/>
        <v>B+</v>
      </c>
    </row>
    <row r="31" spans="1:14" x14ac:dyDescent="0.25">
      <c r="A31">
        <v>27</v>
      </c>
      <c r="B31">
        <v>20240410310008</v>
      </c>
      <c r="C31" t="s">
        <v>103</v>
      </c>
      <c r="D31">
        <v>157633</v>
      </c>
      <c r="E31" t="s">
        <v>1</v>
      </c>
      <c r="F31" t="s">
        <v>3</v>
      </c>
      <c r="G31" s="3">
        <v>75</v>
      </c>
      <c r="H31" s="3"/>
      <c r="I31" s="3">
        <v>95</v>
      </c>
      <c r="J31" s="3">
        <v>65</v>
      </c>
      <c r="K31" s="3">
        <v>100</v>
      </c>
      <c r="L31" s="3">
        <v>70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25">
      <c r="A32">
        <v>28</v>
      </c>
      <c r="B32">
        <v>20240410310009</v>
      </c>
      <c r="C32" t="s">
        <v>104</v>
      </c>
      <c r="D32">
        <v>157634</v>
      </c>
      <c r="E32" t="s">
        <v>1</v>
      </c>
      <c r="F32" t="s">
        <v>3</v>
      </c>
      <c r="G32" s="3">
        <v>65</v>
      </c>
      <c r="H32" s="3"/>
      <c r="I32" s="3">
        <v>90</v>
      </c>
      <c r="J32" s="3">
        <v>60</v>
      </c>
      <c r="K32" s="3">
        <v>80</v>
      </c>
      <c r="L32" s="3">
        <v>30</v>
      </c>
      <c r="M32">
        <f>G32*Komponen!C10 + H32*Komponen!C11 + I32*Komponen!C12 + J32*Komponen!C13 + K32*Komponen!C14 + L32*Komponen!C15</f>
        <v>65.75</v>
      </c>
      <c r="N32" t="str">
        <f t="shared" si="0"/>
        <v>B</v>
      </c>
    </row>
    <row r="33" spans="1:14" x14ac:dyDescent="0.25">
      <c r="A33">
        <v>29</v>
      </c>
      <c r="B33">
        <v>20240410310010</v>
      </c>
      <c r="C33" t="s">
        <v>105</v>
      </c>
      <c r="D33">
        <v>157635</v>
      </c>
      <c r="E33" t="s">
        <v>1</v>
      </c>
      <c r="F33" t="s">
        <v>3</v>
      </c>
      <c r="G33" s="3">
        <v>65</v>
      </c>
      <c r="H33" s="3"/>
      <c r="I33" s="3">
        <v>80</v>
      </c>
      <c r="J33" s="3">
        <v>60</v>
      </c>
      <c r="K33" s="3">
        <v>70</v>
      </c>
      <c r="L33" s="3">
        <v>40</v>
      </c>
      <c r="M33">
        <f>G33*Komponen!C10 + H33*Komponen!C11 + I33*Komponen!C12 + J33*Komponen!C13 + K33*Komponen!C14 + L33*Komponen!C15</f>
        <v>63.25</v>
      </c>
      <c r="N33" t="str">
        <f t="shared" si="0"/>
        <v>B-</v>
      </c>
    </row>
    <row r="34" spans="1:14" x14ac:dyDescent="0.25">
      <c r="A34">
        <v>30</v>
      </c>
      <c r="B34">
        <v>20240410310011</v>
      </c>
      <c r="C34" t="s">
        <v>106</v>
      </c>
      <c r="D34">
        <v>157636</v>
      </c>
      <c r="E34" t="s">
        <v>1</v>
      </c>
      <c r="F34" t="s">
        <v>3</v>
      </c>
      <c r="G34" s="3">
        <v>65</v>
      </c>
      <c r="H34" s="3"/>
      <c r="I34" s="3">
        <v>70</v>
      </c>
      <c r="J34" s="3">
        <v>70</v>
      </c>
      <c r="K34" s="3">
        <v>65</v>
      </c>
      <c r="L34" s="3">
        <v>20</v>
      </c>
      <c r="M34">
        <f>G34*Komponen!C10 + H34*Komponen!C11 + I34*Komponen!C12 + J34*Komponen!C13 + K34*Komponen!C14 + L34*Komponen!C15</f>
        <v>60.5</v>
      </c>
      <c r="N34" t="str">
        <f t="shared" si="0"/>
        <v>B-</v>
      </c>
    </row>
    <row r="35" spans="1:14" x14ac:dyDescent="0.25">
      <c r="A35">
        <v>31</v>
      </c>
      <c r="B35">
        <v>20240410310012</v>
      </c>
      <c r="C35" t="s">
        <v>107</v>
      </c>
      <c r="D35">
        <v>157637</v>
      </c>
      <c r="E35" t="s">
        <v>1</v>
      </c>
      <c r="F35" t="s">
        <v>3</v>
      </c>
      <c r="G35" s="3">
        <v>65</v>
      </c>
      <c r="H35" s="3"/>
      <c r="I35" s="3">
        <v>90</v>
      </c>
      <c r="J35" s="3">
        <v>60</v>
      </c>
      <c r="K35" s="3">
        <v>100</v>
      </c>
      <c r="L35" s="3">
        <v>37.5</v>
      </c>
      <c r="M35">
        <f>G35*Komponen!C10 + H35*Komponen!C11 + I35*Komponen!C12 + J35*Komponen!C13 + K35*Komponen!C14 + L35*Komponen!C15</f>
        <v>71.875</v>
      </c>
      <c r="N35" t="str">
        <f t="shared" si="0"/>
        <v>B+</v>
      </c>
    </row>
    <row r="36" spans="1:14" x14ac:dyDescent="0.25">
      <c r="A36">
        <v>32</v>
      </c>
      <c r="B36">
        <v>20240410310013</v>
      </c>
      <c r="C36" t="s">
        <v>108</v>
      </c>
      <c r="D36">
        <v>157137</v>
      </c>
      <c r="E36" t="s">
        <v>1</v>
      </c>
      <c r="F36" t="s">
        <v>3</v>
      </c>
      <c r="G36" s="3">
        <v>65</v>
      </c>
      <c r="H36" s="3"/>
      <c r="I36" s="3">
        <v>75</v>
      </c>
      <c r="J36" s="3">
        <v>60</v>
      </c>
      <c r="K36" s="3">
        <v>85</v>
      </c>
      <c r="L36" s="3">
        <v>30</v>
      </c>
      <c r="M36">
        <f>G36*Komponen!C10 + H36*Komponen!C11 + I36*Komponen!C12 + J36*Komponen!C13 + K36*Komponen!C14 + L36*Komponen!C15</f>
        <v>64.75</v>
      </c>
      <c r="N36" t="str">
        <f t="shared" si="0"/>
        <v>B-</v>
      </c>
    </row>
    <row r="37" spans="1:14" x14ac:dyDescent="0.25">
      <c r="A37">
        <v>33</v>
      </c>
      <c r="B37">
        <v>20240410310014</v>
      </c>
      <c r="C37" t="s">
        <v>109</v>
      </c>
      <c r="D37">
        <v>157638</v>
      </c>
      <c r="E37" t="s">
        <v>1</v>
      </c>
      <c r="F37" t="s">
        <v>3</v>
      </c>
      <c r="G37" s="3">
        <v>75</v>
      </c>
      <c r="H37" s="3"/>
      <c r="I37" s="3">
        <v>75</v>
      </c>
      <c r="J37" s="3">
        <v>60</v>
      </c>
      <c r="K37" s="3">
        <v>90</v>
      </c>
      <c r="L37" s="3">
        <v>20</v>
      </c>
      <c r="M37">
        <f>G37*Komponen!C10 + H37*Komponen!C11 + I37*Komponen!C12 + J37*Komponen!C13 + K37*Komponen!C14 + L37*Komponen!C15</f>
        <v>66</v>
      </c>
      <c r="N37" t="str">
        <f t="shared" si="0"/>
        <v>B</v>
      </c>
    </row>
    <row r="38" spans="1:14" x14ac:dyDescent="0.25">
      <c r="A38">
        <v>34</v>
      </c>
      <c r="B38">
        <v>20240410310015</v>
      </c>
      <c r="C38" t="s">
        <v>110</v>
      </c>
      <c r="D38">
        <v>157639</v>
      </c>
      <c r="E38" t="s">
        <v>1</v>
      </c>
      <c r="F38" t="s">
        <v>3</v>
      </c>
      <c r="G38" s="3">
        <v>70</v>
      </c>
      <c r="H38" s="3"/>
      <c r="I38" s="3">
        <v>85</v>
      </c>
      <c r="J38" s="3">
        <v>65</v>
      </c>
      <c r="K38" s="3">
        <v>40</v>
      </c>
      <c r="L38" s="3">
        <v>20</v>
      </c>
      <c r="M38">
        <f>G38*Komponen!C10 + H38*Komponen!C11 + I38*Komponen!C12 + J38*Komponen!C13 + K38*Komponen!C14 + L38*Komponen!C15</f>
        <v>55.75</v>
      </c>
      <c r="N38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2025-01-31T08:08:26Z</dcterms:created>
  <dcterms:modified xsi:type="dcterms:W3CDTF">2025-01-31T10:07:52Z</dcterms:modified>
  <cp:category>nilai</cp:category>
</cp:coreProperties>
</file>