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GUS\KULIAH 2024-2025 GANJIL\TEKNIK EVALUASI PERENCANAAN 2024\NILAI TEP 2024 GANJIL\"/>
    </mc:Choice>
  </mc:AlternateContent>
  <xr:revisionPtr revIDLastSave="0" documentId="13_ncr:1_{20DA8EFF-486E-4996-8D98-624857039D9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N24" i="4"/>
  <c r="M24" i="4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<sst xmlns="http://schemas.openxmlformats.org/spreadsheetml/2006/main" count="224" uniqueCount="160">
  <si>
    <t>KODE MK</t>
  </si>
  <si>
    <t>D1C2A48S</t>
  </si>
  <si>
    <t>NAMA MK</t>
  </si>
  <si>
    <t>TEKNIK EVALUASI PERENCANAAN</t>
  </si>
  <si>
    <t>NAMA KELAS</t>
  </si>
  <si>
    <t>7A</t>
  </si>
  <si>
    <t>Program Studi</t>
  </si>
  <si>
    <t>S1 PERENCANAAN WILAYAH DAN KOTA</t>
  </si>
  <si>
    <t>Fakultas</t>
  </si>
  <si>
    <t>TEKNIK</t>
  </si>
  <si>
    <t>Semester</t>
  </si>
  <si>
    <t>Nama Dosen</t>
  </si>
  <si>
    <t>AGUS KURNIAWAN, SIP.,M.Eng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</si>
  <si>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</si>
  <si>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</si>
  <si>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</si>
  <si>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</si>
  <si>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</si>
  <si>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</si>
  <si>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</si>
  <si>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</si>
  <si>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</si>
  <si>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</si>
  <si>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</si>
  <si>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</si>
  <si>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</si>
  <si>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</si>
  <si>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</si>
  <si>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</si>
  <si>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</si>
  <si>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</si>
  <si>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</si>
  <si>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</si>
  <si>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</si>
  <si>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</si>
  <si>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</si>
  <si>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</si>
  <si>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</si>
  <si>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</si>
  <si>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</si>
  <si>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</si>
  <si>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</si>
  <si>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</si>
  <si>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</si>
  <si>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</si>
  <si>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</si>
  <si>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</si>
  <si>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</si>
  <si>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</si>
  <si>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</si>
  <si>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</si>
  <si>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</si>
  <si>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</si>
  <si>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</si>
  <si>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</si>
  <si>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</si>
  <si>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</si>
  <si>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</si>
  <si>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</si>
  <si>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</si>
  <si>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</si>
  <si>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</si>
  <si>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</si>
  <si>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</si>
  <si>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</si>
  <si>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</si>
  <si>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</si>
  <si>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</si>
  <si>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EVALUASI PERENCANAAN (D1C2A48S)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</si>
  <si>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</si>
  <si>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</si>
  <si>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</si>
  <si>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</si>
  <si>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</si>
  <si>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</si>
  <si>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</si>
  <si>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</si>
  <si>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</si>
  <si>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2021D1C002</t>
  </si>
  <si>
    <t>MUHAMMAD ILHAM SATRIA AHSANI</t>
  </si>
  <si>
    <t>2021D1C003</t>
  </si>
  <si>
    <t>RAPLI FURQON</t>
  </si>
  <si>
    <t>2021D1C004</t>
  </si>
  <si>
    <t>DEDE JAYATAMA SHAKTY</t>
  </si>
  <si>
    <t>2021D1C005</t>
  </si>
  <si>
    <t>LALU ONENGAN HADIYULLAH</t>
  </si>
  <si>
    <t>2021D1C007</t>
  </si>
  <si>
    <t>PUTRI TINGGAR SONY ANJANI</t>
  </si>
  <si>
    <t>2021D1C008</t>
  </si>
  <si>
    <t>RIFQY IMAM WAHYUDI</t>
  </si>
  <si>
    <t>2021D1C009</t>
  </si>
  <si>
    <t>SALSA NABILA</t>
  </si>
  <si>
    <t>2021D1C010</t>
  </si>
  <si>
    <t>SYAHRIZAL NAUFAL PRATAMA</t>
  </si>
  <si>
    <t>2021D1C011</t>
  </si>
  <si>
    <t>ADINDA DESTRIANISA</t>
  </si>
  <si>
    <t>2021D1C012</t>
  </si>
  <si>
    <t>ADINDA PUTRI AHYANI</t>
  </si>
  <si>
    <t>2021D1C013</t>
  </si>
  <si>
    <t>AHYAR</t>
  </si>
  <si>
    <t>2021D1C014</t>
  </si>
  <si>
    <t>AMERYYA TRI BUDIARNI</t>
  </si>
  <si>
    <t>2021D1C015</t>
  </si>
  <si>
    <t>ANAN TAULADAN</t>
  </si>
  <si>
    <t>2021D1C017</t>
  </si>
  <si>
    <t>ARSELINUS ASET</t>
  </si>
  <si>
    <t>2021D1C018</t>
  </si>
  <si>
    <t>DENDY ZHAFIRI ZAMARQANDI</t>
  </si>
  <si>
    <t>2021D1C019</t>
  </si>
  <si>
    <t>DICKY ANANG SETIAWAN</t>
  </si>
  <si>
    <t>2021D1C020</t>
  </si>
  <si>
    <t>DINAH AMALIYAH PUTRI</t>
  </si>
  <si>
    <t>2021D1C021</t>
  </si>
  <si>
    <t>DINDA NABILLA</t>
  </si>
  <si>
    <t>2021D1C022</t>
  </si>
  <si>
    <t>FIRZA SUFFA NUGRAHA</t>
  </si>
  <si>
    <t>2021D1C023</t>
  </si>
  <si>
    <t>GINA SHOFYANA TAMELAPUTRI</t>
  </si>
  <si>
    <t>2021D1C024</t>
  </si>
  <si>
    <t>HARYANTO</t>
  </si>
  <si>
    <t>2021D1C025</t>
  </si>
  <si>
    <t>IZATUN MAZIDAH</t>
  </si>
  <si>
    <t>Ujian singkat untuk mengukur pemahaman mahasiswa terhadap materi yang telah diajarkan</t>
  </si>
  <si>
    <t>Pekerjaan rumah atau tugas khusus yang harus diselesaikan oleh mahasiswa</t>
  </si>
  <si>
    <t>Ujian yang dilakukan di tengah semester untuk mengukur pemahaman mahasiswa terhadap materi yang telah diajarkan</t>
  </si>
  <si>
    <t>Ujian yang dilakukan di akhir semester untuk mengukur pemahaman mahasiswa terhadap seluruh materi yang telah diajarkan</t>
  </si>
  <si>
    <t>Short tests to measure students' understanding of the material taught</t>
  </si>
  <si>
    <t>Homework or special assignments that students must complete</t>
  </si>
  <si>
    <t>Midterm exams conducted to measure students' understanding of the material taught</t>
  </si>
  <si>
    <t>Final exams conducted to measure students' understanding of the entire material taught</t>
  </si>
  <si>
    <t>Pengantar &amp; Kontrak Kuliah</t>
  </si>
  <si>
    <t>Konsep dasar evaluasi dan mengidentifikasi peran evaluasi dalam siklus perencanaan wilayah dan kota</t>
  </si>
  <si>
    <t>Indikator kinerja program perencanaan dan memilih metode yang tepat untuk mengukur dampak kebijakan tata ruang</t>
  </si>
  <si>
    <t>Teknik analisis kuantitatif, seperti survei, statistik, dan model spasial, dalam studi kasus evaluasi proyek perencanaan wilayah</t>
  </si>
  <si>
    <t>Teknik analisis kuantitatif, seperti survei, statistik, dan model spasial, dalam studi kasus evaluasi proyek perencanaan wilayah (lanjutan)</t>
  </si>
  <si>
    <t>Teknik wawancara dan Focus Group Discussion (FGD) untuk mengevaluasi kebijakan publik dan partisipasi masyarakat dalam konteks studi kasus</t>
  </si>
  <si>
    <t>Teknik wawancara dan Focus Group Discussion (FGD) untuk mengevaluasi kebijakan publik dan partisipasi masyarakat dalam konteks studi kasus (lanjutan)</t>
  </si>
  <si>
    <t>Menganalisis dampak lingkungan dan sosial dalam konteks evaluasi kebijakan perencanaan, serta memahami implementasi AMDAL di Indonesia</t>
  </si>
  <si>
    <t>Menganalisis dampak lingkungan dan sosial dalam konteks evaluasi kebijakan perencanaan, serta memahami implementasi AMDAL di Indonesia (lanjutan)</t>
  </si>
  <si>
    <t>UJIAN TENGAH SEMESTER</t>
  </si>
  <si>
    <t>Evaluasi Rencana Tata Ruang Wilayah (RTRW) dan efisiensi penggunaan lahan dalam konteks studi kasus perencanaan wilayah</t>
  </si>
  <si>
    <t>Evaluasi Rencana Tata Ruang Wilayah (RTRW) dan efisiensi penggunaan lahan dalam konteks studi kasus perencanaan wilayah (lanjutan)</t>
  </si>
  <si>
    <t>Menyusun rekomendasi kebijakan berdasarkan hasil evaluasi perencanaan dan menyusun laporan evaluasi yang lengkap dan komprehensif</t>
  </si>
  <si>
    <t>Presentasi tugas wajib</t>
  </si>
  <si>
    <t>Ujian Akhir Semester</t>
  </si>
  <si>
    <t>Introduction</t>
  </si>
  <si>
    <t>Basic concepts of evaluation and identify the role of evaluation in the urban and regional planning cycle</t>
  </si>
  <si>
    <t>Planning program performance indicators and selecting appropriate methods to measure the impact of spatial policies</t>
  </si>
  <si>
    <t>Quantitative analysis techniques, such as surveys, statistics, and spatial models, in regional planning project evaluation case studies</t>
  </si>
  <si>
    <t>Quantitative analysis techniques, such as surveys, statistics, and spatial models, in regional planning project evaluation case studies (continued)</t>
  </si>
  <si>
    <t>Interview and Focus Group Discussion (FGD) techniques to evaluate public policy and community participation in a case study context</t>
  </si>
  <si>
    <t>Interview and Focus Group Discussion (FGD) techniques for evaluating public policy and community participation in a case study context (continued)</t>
  </si>
  <si>
    <t>Analyze environmental and social impacts in the context of planning policy evaluation, and understand the implementation of EIA in Indonesia.</t>
  </si>
  <si>
    <t>Analyze environmental and social impacts in the context of planning policy evaluation, and understand the implementation of EIA in Indonesia (continued)</t>
  </si>
  <si>
    <t>midterm exam</t>
  </si>
  <si>
    <t>Evaluation of the Regional Spatial Plan (RTRW) and land use efficiency in the context of regional planning case studies</t>
  </si>
  <si>
    <t>Evaluation of the Regional Spatial Plan (RTRW) and land use efficiency in the context of regional planning case studies (continued)</t>
  </si>
  <si>
    <t>Develop policy recommendations based on the results of planning evaluation and prepare a complete and comprehensive evaluation report</t>
  </si>
  <si>
    <t>Mandatory assignment presentation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</si>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</sst>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I14" sqref="I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130</v>
      </c>
      <c r="C10" s="13" t="s">
        <v>145</v>
      </c>
      <c r="D10">
        <v>1234582575</v>
      </c>
    </row>
    <row r="11" spans="1:4" x14ac:dyDescent="0.25">
      <c r="A11">
        <v>2</v>
      </c>
      <c r="B11" s="11" t="s">
        <v>131</v>
      </c>
      <c r="C11" s="3" t="s">
        <v>146</v>
      </c>
      <c r="D11">
        <v>1234582575</v>
      </c>
    </row>
    <row r="12" spans="1:4" x14ac:dyDescent="0.25">
      <c r="A12">
        <v>3</v>
      </c>
      <c r="B12" s="12" t="s">
        <v>132</v>
      </c>
      <c r="C12" s="3" t="s">
        <v>147</v>
      </c>
      <c r="D12">
        <v>1234582575</v>
      </c>
    </row>
    <row r="13" spans="1:4" x14ac:dyDescent="0.25">
      <c r="A13">
        <v>4</v>
      </c>
      <c r="B13" s="3" t="s">
        <v>133</v>
      </c>
      <c r="C13" s="3" t="s">
        <v>148</v>
      </c>
      <c r="D13">
        <v>1234582575</v>
      </c>
    </row>
    <row r="14" spans="1:4" x14ac:dyDescent="0.25">
      <c r="A14">
        <v>5</v>
      </c>
      <c r="B14" s="3" t="s">
        <v>134</v>
      </c>
      <c r="C14" s="3" t="s">
        <v>149</v>
      </c>
      <c r="D14">
        <v>1234582575</v>
      </c>
    </row>
    <row r="15" spans="1:4" x14ac:dyDescent="0.25">
      <c r="A15">
        <v>6</v>
      </c>
      <c r="B15" s="3" t="s">
        <v>135</v>
      </c>
      <c r="C15" s="3" t="s">
        <v>150</v>
      </c>
      <c r="D15">
        <v>1234582575</v>
      </c>
    </row>
    <row r="16" spans="1:4" x14ac:dyDescent="0.25">
      <c r="A16">
        <v>7</v>
      </c>
      <c r="B16" s="3" t="s">
        <v>136</v>
      </c>
      <c r="C16" s="3" t="s">
        <v>151</v>
      </c>
      <c r="D16">
        <v>1234582575</v>
      </c>
    </row>
    <row r="17" spans="1:4" x14ac:dyDescent="0.25">
      <c r="A17">
        <v>8</v>
      </c>
      <c r="B17" s="3" t="s">
        <v>137</v>
      </c>
      <c r="C17" s="3" t="s">
        <v>152</v>
      </c>
      <c r="D17">
        <v>1234582575</v>
      </c>
    </row>
    <row r="18" spans="1:4" x14ac:dyDescent="0.25">
      <c r="A18">
        <v>9</v>
      </c>
      <c r="B18" s="3" t="s">
        <v>138</v>
      </c>
      <c r="C18" s="13" t="s">
        <v>153</v>
      </c>
      <c r="D18">
        <v>1234582575</v>
      </c>
    </row>
    <row r="19" spans="1:4" x14ac:dyDescent="0.25">
      <c r="A19">
        <v>10</v>
      </c>
      <c r="B19" s="13" t="s">
        <v>139</v>
      </c>
      <c r="C19" s="3" t="s">
        <v>154</v>
      </c>
      <c r="D19">
        <v>1234582575</v>
      </c>
    </row>
    <row r="20" spans="1:4" x14ac:dyDescent="0.25">
      <c r="A20">
        <v>11</v>
      </c>
      <c r="B20" s="3" t="s">
        <v>140</v>
      </c>
      <c r="C20" s="3" t="s">
        <v>155</v>
      </c>
      <c r="D20">
        <v>1234582575</v>
      </c>
    </row>
    <row r="21" spans="1:4" x14ac:dyDescent="0.25">
      <c r="A21">
        <v>12</v>
      </c>
      <c r="B21" s="3" t="s">
        <v>141</v>
      </c>
      <c r="C21" s="13" t="s">
        <v>156</v>
      </c>
      <c r="D21">
        <v>1234582575</v>
      </c>
    </row>
    <row r="22" spans="1:4" x14ac:dyDescent="0.25">
      <c r="A22">
        <v>13</v>
      </c>
      <c r="B22" s="3" t="s">
        <v>142</v>
      </c>
      <c r="C22" s="3" t="s">
        <v>157</v>
      </c>
      <c r="D22">
        <v>1234582575</v>
      </c>
    </row>
    <row r="23" spans="1:4" x14ac:dyDescent="0.25">
      <c r="A23">
        <v>14</v>
      </c>
      <c r="B23" s="3" t="s">
        <v>143</v>
      </c>
      <c r="C23" s="3" t="s">
        <v>158</v>
      </c>
      <c r="D23">
        <v>1234582575</v>
      </c>
    </row>
    <row r="24" spans="1:4" x14ac:dyDescent="0.25">
      <c r="A24">
        <v>15</v>
      </c>
      <c r="B24" s="3" t="s">
        <v>143</v>
      </c>
      <c r="C24" s="3" t="s">
        <v>158</v>
      </c>
      <c r="D24">
        <v>1234582575</v>
      </c>
    </row>
    <row r="25" spans="1:4" x14ac:dyDescent="0.25">
      <c r="A25">
        <v>16</v>
      </c>
      <c r="B25" s="13" t="s">
        <v>144</v>
      </c>
      <c r="C25" s="13" t="s">
        <v>159</v>
      </c>
      <c r="D25">
        <v>1234582575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1234582575</v>
      </c>
    </row>
    <row r="11" spans="1:6" x14ac:dyDescent="0.25">
      <c r="A11">
        <v>2</v>
      </c>
      <c r="B11" t="s">
        <v>62</v>
      </c>
      <c r="C11" s="9">
        <v>0.35</v>
      </c>
      <c r="D11" s="3" t="s">
        <v>63</v>
      </c>
      <c r="E11" s="3"/>
      <c r="F11">
        <v>1234582575</v>
      </c>
    </row>
    <row r="12" spans="1:6" x14ac:dyDescent="0.25">
      <c r="A12">
        <v>3</v>
      </c>
      <c r="B12" t="s">
        <v>64</v>
      </c>
      <c r="C12" s="9">
        <v>0.1</v>
      </c>
      <c r="D12" s="3" t="s">
        <v>122</v>
      </c>
      <c r="E12" s="3" t="s">
        <v>126</v>
      </c>
      <c r="F12">
        <v>1234582575</v>
      </c>
    </row>
    <row r="13" spans="1:6" x14ac:dyDescent="0.25">
      <c r="A13">
        <v>4</v>
      </c>
      <c r="B13" t="s">
        <v>65</v>
      </c>
      <c r="C13" s="9">
        <v>0.1</v>
      </c>
      <c r="D13" s="3" t="s">
        <v>123</v>
      </c>
      <c r="E13" s="3" t="s">
        <v>127</v>
      </c>
      <c r="F13">
        <v>1234582575</v>
      </c>
    </row>
    <row r="14" spans="1:6" x14ac:dyDescent="0.25">
      <c r="A14">
        <v>5</v>
      </c>
      <c r="B14" t="s">
        <v>66</v>
      </c>
      <c r="C14" s="9">
        <v>0.2</v>
      </c>
      <c r="D14" s="3" t="s">
        <v>124</v>
      </c>
      <c r="E14" s="3" t="s">
        <v>128</v>
      </c>
      <c r="F14">
        <v>1234582575</v>
      </c>
    </row>
    <row r="15" spans="1:6" x14ac:dyDescent="0.25">
      <c r="A15">
        <v>6</v>
      </c>
      <c r="B15" t="s">
        <v>67</v>
      </c>
      <c r="C15" s="9">
        <v>0.2</v>
      </c>
      <c r="D15" s="3" t="s">
        <v>125</v>
      </c>
      <c r="E15" s="3" t="s">
        <v>129</v>
      </c>
      <c r="F15">
        <v>1234582575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E1" workbookViewId="0">
      <selection activeCell="Q12" sqref="Q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153293</v>
      </c>
      <c r="E5" t="s">
        <v>1</v>
      </c>
      <c r="F5" t="s">
        <v>3</v>
      </c>
      <c r="G5" s="3">
        <v>75</v>
      </c>
      <c r="H5" s="3">
        <v>80</v>
      </c>
      <c r="I5" s="3">
        <v>60</v>
      </c>
      <c r="J5" s="3">
        <v>60</v>
      </c>
      <c r="K5" s="3">
        <v>35</v>
      </c>
      <c r="L5" s="3">
        <v>65</v>
      </c>
      <c r="M5">
        <f>G5*Komponen!C10 + H5*Komponen!C11 + I5*Komponen!C12 + J5*Komponen!C13 + K5*Komponen!C14 + L5*Komponen!C15</f>
        <v>63.75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80</v>
      </c>
      <c r="C6" t="s">
        <v>81</v>
      </c>
      <c r="D6">
        <v>155085</v>
      </c>
      <c r="E6" t="s">
        <v>1</v>
      </c>
      <c r="F6" t="s">
        <v>3</v>
      </c>
      <c r="G6" s="3">
        <v>90</v>
      </c>
      <c r="H6" s="3">
        <v>80</v>
      </c>
      <c r="I6" s="3">
        <v>80</v>
      </c>
      <c r="J6" s="3">
        <v>80</v>
      </c>
      <c r="K6" s="3">
        <v>55</v>
      </c>
      <c r="L6" s="3">
        <v>60</v>
      </c>
      <c r="M6">
        <f>G6*Komponen!C10 + H6*Komponen!C11 + I6*Komponen!C12 + J6*Komponen!C13 + K6*Komponen!C14 + L6*Komponen!C15</f>
        <v>71.5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153891</v>
      </c>
      <c r="E7" t="s">
        <v>1</v>
      </c>
      <c r="F7" t="s">
        <v>3</v>
      </c>
      <c r="G7" s="3">
        <v>90</v>
      </c>
      <c r="H7" s="3">
        <v>80</v>
      </c>
      <c r="I7" s="3">
        <v>80</v>
      </c>
      <c r="J7" s="3">
        <v>80</v>
      </c>
      <c r="K7" s="3">
        <v>85</v>
      </c>
      <c r="L7" s="3">
        <v>70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154367</v>
      </c>
      <c r="E8" t="s">
        <v>1</v>
      </c>
      <c r="F8" t="s">
        <v>3</v>
      </c>
      <c r="G8" s="3">
        <v>90</v>
      </c>
      <c r="H8" s="3">
        <v>80</v>
      </c>
      <c r="I8" s="3">
        <v>80</v>
      </c>
      <c r="J8" s="3">
        <v>80</v>
      </c>
      <c r="K8" s="3">
        <v>40</v>
      </c>
      <c r="L8" s="3">
        <v>60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25">
      <c r="A9">
        <v>5</v>
      </c>
      <c r="B9" t="s">
        <v>86</v>
      </c>
      <c r="C9" t="s">
        <v>87</v>
      </c>
      <c r="D9">
        <v>153346</v>
      </c>
      <c r="E9" t="s">
        <v>1</v>
      </c>
      <c r="F9" t="s">
        <v>3</v>
      </c>
      <c r="G9" s="3">
        <v>90</v>
      </c>
      <c r="H9" s="3">
        <v>80</v>
      </c>
      <c r="I9" s="3">
        <v>80</v>
      </c>
      <c r="J9" s="3">
        <v>80</v>
      </c>
      <c r="K9" s="3">
        <v>90</v>
      </c>
      <c r="L9" s="3">
        <v>75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154389</v>
      </c>
      <c r="E10" t="s">
        <v>1</v>
      </c>
      <c r="F10" t="s">
        <v>3</v>
      </c>
      <c r="G10" s="3">
        <v>90</v>
      </c>
      <c r="H10" s="3">
        <v>80</v>
      </c>
      <c r="I10" s="3">
        <v>80</v>
      </c>
      <c r="J10" s="3">
        <v>80</v>
      </c>
      <c r="K10" s="3">
        <v>36</v>
      </c>
      <c r="L10" s="3">
        <v>45</v>
      </c>
      <c r="M10">
        <f>G10*Komponen!C10 + H10*Komponen!C11 + I10*Komponen!C12 + J10*Komponen!C13 + K10*Komponen!C14 + L10*Komponen!C15</f>
        <v>64.7</v>
      </c>
      <c r="N10" t="str">
        <f t="shared" si="0"/>
        <v>B-</v>
      </c>
    </row>
    <row r="11" spans="1:14" x14ac:dyDescent="0.25">
      <c r="A11">
        <v>7</v>
      </c>
      <c r="B11" t="s">
        <v>90</v>
      </c>
      <c r="C11" t="s">
        <v>91</v>
      </c>
      <c r="D11">
        <v>154035</v>
      </c>
      <c r="E11" t="s">
        <v>1</v>
      </c>
      <c r="F11" t="s">
        <v>3</v>
      </c>
      <c r="G11" s="3">
        <v>90</v>
      </c>
      <c r="H11" s="3">
        <v>80</v>
      </c>
      <c r="I11" s="3">
        <v>80</v>
      </c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154105</v>
      </c>
      <c r="E12" t="s">
        <v>1</v>
      </c>
      <c r="F12" t="s">
        <v>3</v>
      </c>
      <c r="G12" s="3">
        <v>90</v>
      </c>
      <c r="H12" s="3">
        <v>80</v>
      </c>
      <c r="I12" s="3">
        <v>80</v>
      </c>
      <c r="J12" s="3">
        <v>80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76.5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153621</v>
      </c>
      <c r="E13" t="s">
        <v>1</v>
      </c>
      <c r="F13" t="s">
        <v>3</v>
      </c>
      <c r="G13" s="3">
        <v>90</v>
      </c>
      <c r="H13" s="3">
        <v>80</v>
      </c>
      <c r="I13" s="3">
        <v>80</v>
      </c>
      <c r="J13" s="3">
        <v>80</v>
      </c>
      <c r="K13" s="3">
        <v>65</v>
      </c>
      <c r="L13" s="3">
        <v>65</v>
      </c>
      <c r="M13">
        <f>G13*Komponen!C10 + H13*Komponen!C11 + I13*Komponen!C12 + J13*Komponen!C13 + K13*Komponen!C14 + L13*Komponen!C15</f>
        <v>74.5</v>
      </c>
      <c r="N13" t="str">
        <f t="shared" si="0"/>
        <v>B+</v>
      </c>
    </row>
    <row r="14" spans="1:14" x14ac:dyDescent="0.25">
      <c r="A14">
        <v>10</v>
      </c>
      <c r="B14" t="s">
        <v>96</v>
      </c>
      <c r="C14" t="s">
        <v>97</v>
      </c>
      <c r="D14">
        <v>154188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80</v>
      </c>
      <c r="K14" s="3">
        <v>45</v>
      </c>
      <c r="L14" s="3">
        <v>85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156180</v>
      </c>
      <c r="E15" t="s">
        <v>1</v>
      </c>
      <c r="F15" t="s">
        <v>3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25">
      <c r="A16">
        <v>12</v>
      </c>
      <c r="B16" t="s">
        <v>100</v>
      </c>
      <c r="C16" t="s">
        <v>101</v>
      </c>
      <c r="D16">
        <v>153323</v>
      </c>
      <c r="E16" t="s">
        <v>1</v>
      </c>
      <c r="F16" t="s">
        <v>3</v>
      </c>
      <c r="G16" s="3">
        <v>90</v>
      </c>
      <c r="H16" s="3">
        <v>80</v>
      </c>
      <c r="I16" s="3">
        <v>80</v>
      </c>
      <c r="J16" s="3">
        <v>80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153407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80</v>
      </c>
      <c r="K17" s="3">
        <v>60</v>
      </c>
      <c r="L17" s="3">
        <v>60</v>
      </c>
      <c r="M17">
        <f>G17*Komponen!C10 + H17*Komponen!C11 + I17*Komponen!C12 + J17*Komponen!C13 + K17*Komponen!C14 + L17*Komponen!C15</f>
        <v>72.5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153889</v>
      </c>
      <c r="E18" t="s">
        <v>1</v>
      </c>
      <c r="F18" t="s">
        <v>3</v>
      </c>
      <c r="G18" s="3">
        <v>90</v>
      </c>
      <c r="H18" s="3">
        <v>80</v>
      </c>
      <c r="I18" s="3">
        <v>80</v>
      </c>
      <c r="J18" s="3">
        <v>80</v>
      </c>
      <c r="K18" s="3">
        <v>65</v>
      </c>
      <c r="L18" s="3">
        <v>60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153318</v>
      </c>
      <c r="E19" t="s">
        <v>1</v>
      </c>
      <c r="F19" t="s">
        <v>3</v>
      </c>
      <c r="G19" s="3">
        <v>90</v>
      </c>
      <c r="H19" s="3">
        <v>80</v>
      </c>
      <c r="I19" s="3">
        <v>80</v>
      </c>
      <c r="J19" s="3">
        <v>80</v>
      </c>
      <c r="K19" s="3">
        <v>65</v>
      </c>
      <c r="L19" s="3">
        <v>75</v>
      </c>
      <c r="M19">
        <f>G19*Komponen!C10 + H19*Komponen!C11 + I19*Komponen!C12 + J19*Komponen!C13 + K19*Komponen!C14 + L19*Komponen!C15</f>
        <v>76.5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153331</v>
      </c>
      <c r="E20" t="s">
        <v>1</v>
      </c>
      <c r="F20" t="s">
        <v>3</v>
      </c>
      <c r="G20" s="3">
        <v>90</v>
      </c>
      <c r="H20" s="3">
        <v>50</v>
      </c>
      <c r="I20" s="3">
        <v>80</v>
      </c>
      <c r="J20" s="3">
        <v>80</v>
      </c>
      <c r="K20" s="3">
        <v>65</v>
      </c>
      <c r="L20" s="3">
        <v>65</v>
      </c>
      <c r="M20">
        <f>G20*Komponen!C10 + H20*Komponen!C11 + I20*Komponen!C12 + J20*Komponen!C13 + K20*Komponen!C14 + L20*Komponen!C15</f>
        <v>64</v>
      </c>
      <c r="N20" t="str">
        <f t="shared" si="0"/>
        <v>B-</v>
      </c>
    </row>
    <row r="21" spans="1:14" x14ac:dyDescent="0.25">
      <c r="A21">
        <v>17</v>
      </c>
      <c r="B21" t="s">
        <v>110</v>
      </c>
      <c r="C21" t="s">
        <v>111</v>
      </c>
      <c r="D21">
        <v>155645</v>
      </c>
      <c r="E21" t="s">
        <v>1</v>
      </c>
      <c r="F21" t="s">
        <v>3</v>
      </c>
      <c r="G21" s="3">
        <v>90</v>
      </c>
      <c r="H21" s="3">
        <v>80</v>
      </c>
      <c r="I21" s="3">
        <v>80</v>
      </c>
      <c r="J21" s="3">
        <v>80</v>
      </c>
      <c r="K21" s="3">
        <v>85</v>
      </c>
      <c r="L21" s="3">
        <v>75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156908</v>
      </c>
      <c r="E22" t="s">
        <v>1</v>
      </c>
      <c r="F22" t="s">
        <v>3</v>
      </c>
      <c r="G22" s="3">
        <v>90</v>
      </c>
      <c r="H22" s="3">
        <v>50</v>
      </c>
      <c r="I22" s="3">
        <v>80</v>
      </c>
      <c r="J22" s="3">
        <v>80</v>
      </c>
      <c r="K22" s="3">
        <v>65</v>
      </c>
      <c r="L22" s="3">
        <v>75</v>
      </c>
      <c r="M22">
        <f>G22*Komponen!C10 + H22*Komponen!C11 + I22*Komponen!C12 + J22*Komponen!C13 + K22*Komponen!C14 + L22*Komponen!C15</f>
        <v>66</v>
      </c>
      <c r="N22" t="str">
        <f t="shared" si="0"/>
        <v>B</v>
      </c>
    </row>
    <row r="23" spans="1:14" x14ac:dyDescent="0.25">
      <c r="A23">
        <v>19</v>
      </c>
      <c r="B23" t="s">
        <v>114</v>
      </c>
      <c r="C23" t="s">
        <v>115</v>
      </c>
      <c r="D23">
        <v>153974</v>
      </c>
      <c r="E23" t="s">
        <v>1</v>
      </c>
      <c r="F23" t="s">
        <v>3</v>
      </c>
      <c r="G23" s="3">
        <v>90</v>
      </c>
      <c r="H23" s="3">
        <v>50</v>
      </c>
      <c r="I23" s="3">
        <v>80</v>
      </c>
      <c r="J23" s="3">
        <v>80</v>
      </c>
      <c r="K23" s="3">
        <v>35</v>
      </c>
      <c r="L23" s="3">
        <v>80</v>
      </c>
      <c r="M23">
        <f>G23*Komponen!C10 + H23*Komponen!C11 + I23*Komponen!C12 + J23*Komponen!C13 + K23*Komponen!C14 + L23*Komponen!C15</f>
        <v>61</v>
      </c>
      <c r="N23" t="str">
        <f t="shared" si="0"/>
        <v>B-</v>
      </c>
    </row>
    <row r="24" spans="1:14" x14ac:dyDescent="0.25">
      <c r="A24">
        <v>20</v>
      </c>
      <c r="B24" t="s">
        <v>116</v>
      </c>
      <c r="C24" t="s">
        <v>117</v>
      </c>
      <c r="D24">
        <v>154464</v>
      </c>
      <c r="E24" t="s">
        <v>1</v>
      </c>
      <c r="F24" t="s">
        <v>3</v>
      </c>
      <c r="G24" s="3">
        <v>90</v>
      </c>
      <c r="H24" s="3">
        <v>50</v>
      </c>
      <c r="I24" s="3">
        <v>80</v>
      </c>
      <c r="J24" s="3">
        <v>80</v>
      </c>
      <c r="K24" s="3">
        <v>55</v>
      </c>
      <c r="L24" s="3">
        <v>60</v>
      </c>
      <c r="M24">
        <f>G24*Komponen!C10 + H24*Komponen!C11 + I24*Komponen!C12 + J24*Komponen!C13 + K24*Komponen!C14 + L24*Komponen!C15</f>
        <v>61</v>
      </c>
      <c r="N24" t="str">
        <f t="shared" si="0"/>
        <v>B-</v>
      </c>
    </row>
    <row r="25" spans="1:14" x14ac:dyDescent="0.25">
      <c r="A25">
        <v>21</v>
      </c>
      <c r="B25" t="s">
        <v>118</v>
      </c>
      <c r="C25" t="s">
        <v>119</v>
      </c>
      <c r="D25">
        <v>153300</v>
      </c>
      <c r="E25" t="s">
        <v>1</v>
      </c>
      <c r="F25" t="s">
        <v>3</v>
      </c>
      <c r="G25" s="3">
        <v>90</v>
      </c>
      <c r="H25" s="3">
        <v>50</v>
      </c>
      <c r="I25" s="3">
        <v>80</v>
      </c>
      <c r="J25" s="3">
        <v>80</v>
      </c>
      <c r="K25" s="3">
        <v>70</v>
      </c>
      <c r="L25" s="3">
        <v>75</v>
      </c>
      <c r="M25">
        <f>G25*Komponen!C10 + H25*Komponen!C11 + I25*Komponen!C12 + J25*Komponen!C13 + K25*Komponen!C14 + L25*Komponen!C15</f>
        <v>67</v>
      </c>
      <c r="N25" t="str">
        <f t="shared" si="0"/>
        <v>B</v>
      </c>
    </row>
    <row r="26" spans="1:14" x14ac:dyDescent="0.25">
      <c r="A26">
        <v>22</v>
      </c>
      <c r="B26" t="s">
        <v>120</v>
      </c>
      <c r="C26" t="s">
        <v>121</v>
      </c>
      <c r="D26">
        <v>153393</v>
      </c>
      <c r="E26" t="s">
        <v>1</v>
      </c>
      <c r="F26" t="s">
        <v>3</v>
      </c>
      <c r="G26" s="3">
        <v>90</v>
      </c>
      <c r="H26" s="3">
        <v>50</v>
      </c>
      <c r="I26" s="3">
        <v>80</v>
      </c>
      <c r="J26" s="3">
        <v>80</v>
      </c>
      <c r="K26" s="3">
        <v>60</v>
      </c>
      <c r="L26" s="3">
        <v>65</v>
      </c>
      <c r="M26">
        <f>G26*Komponen!C10 + H26*Komponen!C11 + I26*Komponen!C12 + J26*Komponen!C13 + K26*Komponen!C14 + L26*Komponen!C15</f>
        <v>63</v>
      </c>
      <c r="N26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2025-02-01T13:22:33Z</dcterms:created>
  <dcterms:modified xsi:type="dcterms:W3CDTF">2025-02-03T07:40:55Z</dcterms:modified>
  <cp:category>nilai</cp:category>
</cp:coreProperties>
</file>