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590" yWindow="1620" windowWidth="17910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8" i="4"/>
  <c r="M28"/>
  <c r="N27"/>
  <c r="M27"/>
  <c r="N26"/>
  <c r="M26"/>
  <c r="N25"/>
  <c r="M25"/>
  <c r="N24"/>
  <c r="M24"/>
  <c r="N23"/>
  <c r="M23"/>
  <c r="N22"/>
  <c r="M22"/>
  <c r="M21"/>
  <c r="N21" s="1"/>
  <c r="M20"/>
  <c r="N20" s="1"/>
  <c r="M19"/>
  <c r="N19" s="1"/>
  <c r="M18"/>
  <c r="N18" s="1"/>
  <c r="M17"/>
  <c r="N17" s="1"/>
  <c r="N16"/>
  <c r="M16"/>
  <c r="M15"/>
  <c r="N15" s="1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<sst xmlns="http://schemas.openxmlformats.org/spreadsheetml/2006/main" count="202" uniqueCount="133">
  <si>
    <t>KODE MK</t>
  </si>
  <si>
    <t>D1B1A06A</t>
  </si>
  <si>
    <t>NAMA MK</t>
  </si>
  <si>
    <t>AKHLAK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</si>
  <si>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</si>
  <si>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</si>
  <si>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</si>
  <si>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</si>
  <si>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</si>
  <si>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</si>
  <si>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</si>
  <si>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</si>
  <si>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</si>
  <si>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</si>
  <si>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</si>
  <si>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</si>
  <si>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</si>
  <si>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</si>
  <si>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</si>
  <si>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</si>
  <si>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</si>
  <si>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</si>
  <si>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</si>
  <si>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</si>
  <si>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</si>
  <si>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</si>
  <si>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</si>
  <si>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</si>
  <si>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</si>
  <si>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</si>
  <si>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</si>
  <si>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</si>
  <si>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</si>
  <si>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</si>
  <si>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</si>
  <si>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</si>
  <si>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</si>
  <si>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</si>
  <si>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</si>
  <si>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</si>
  <si>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</si>
  <si>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</si>
  <si>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</si>
  <si>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</si>
  <si>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</si>
  <si>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</si>
  <si>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</si>
  <si>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</si>
  <si>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</si>
  <si>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</si>
  <si>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</si>
  <si>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</si>
  <si>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</si>
  <si>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</si>
  <si>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</si>
  <si>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</si>
  <si>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</si>
  <si>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</si>
  <si>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</si>
  <si>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</si>
  <si>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</si>
  <si>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</si>
  <si>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</si>
  <si>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</si>
  <si>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</si>
  <si>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</si>
  <si>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</si>
  <si>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</si>
  <si>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</si>
  <si>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</si>
  <si>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</si>
  <si>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</si>
  <si>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</si>
  <si>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</si>
  <si>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</si>
  <si>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</si>
  <si>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</si>
  <si>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</si>
  <si>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2019D1B152</t>
  </si>
  <si>
    <t>MUHAMMAD FATHURRAHMAN</t>
  </si>
  <si>
    <t>2021D1B084</t>
  </si>
  <si>
    <t>MUHAMMAD RUSDI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</si>
  <si>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</si>
  <si>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</si>
  <si>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</si>
  <si>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</si>
  <si>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</si>
  <si>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</si>
  <si>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</si>
  <si>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</si>
  <si>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</si>
  <si>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</si>
  <si>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</si>
  <si>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</si>
  <si>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</si>
  <si>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</si>
  <si>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</si>
  <si>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</si>
  <si>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</si>
  <si>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</si>
  <si>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</si>
  <si>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</si>
  <si>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</si>
  <si>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MUHAMMAD ARRAF ARDHIANSYAH</t>
  </si>
  <si>
    <t>RPS, Kontrak belajar dan pengantar Ibadah</t>
  </si>
  <si>
    <t>SSP, learning contract and introduction to worship</t>
  </si>
  <si>
    <t>Akhlak, etika dan moral, dan fungsi Akhlaq Islam</t>
  </si>
  <si>
    <t>Akhlaq, ethics and morals, and the function of Islamic Akhlaq</t>
  </si>
  <si>
    <t>Ciri-ciri akhlak Islami, dan pembagian akhlak</t>
  </si>
  <si>
    <t>Characteristics of Islamic morals, and the division of morals</t>
  </si>
  <si>
    <t>Definisi, fungsi dan kedudukan taqwa, cinta, ridho, ikhlas, khauf dan raja’</t>
  </si>
  <si>
    <t>Definition, function and position of taqwa, love, ridho, ikhlas, khauf and raja'</t>
  </si>
  <si>
    <t>Tawakal, Syukur, Muraqabah, Taubat.</t>
  </si>
  <si>
    <t>Tawakal, Gratitude, Muraqabah, Taubat.</t>
  </si>
  <si>
    <t>Mencintai dan Memuliakan Rasul,  kedudukan Rasul, Menaati Rasul.</t>
  </si>
  <si>
    <t>Loving and Honoring the Messenger, the position of the Messenger, Obeying the Messenger.</t>
  </si>
  <si>
    <t>Shidiq, Amanah, Istiqamah, Iffah, Mujahadah.</t>
  </si>
  <si>
    <t>Mid Semester Exam (UTS)</t>
  </si>
  <si>
    <t>Syaja’ah, Tawadhu’, Malu, Sabar, Pemaaf.</t>
  </si>
  <si>
    <t>Syaja'ah, Tawadhu', Shame, Patience, Forgiveness.</t>
  </si>
  <si>
    <t>Birru Walidain, Hak, Kewajiban dan Kasih sayang Suami Istri.</t>
  </si>
  <si>
    <t>Birru Walidain, Rights, Obligations and Affection of Husband and Wife.</t>
  </si>
  <si>
    <t>Tanggung Jawab Orang tua terhadap Anak, dan Karib Kerabat.</t>
  </si>
  <si>
    <t>Parental Responsibility towards Children, and Relatives.</t>
  </si>
  <si>
    <t>Tata cara Bertamu dan menerima tamu, sera hubungan baik dengan tetangga.</t>
  </si>
  <si>
    <t>Manners of Entertaining and receiving guests, as well as good relations with neighbors.</t>
  </si>
  <si>
    <t>Hubungan baik dengan Masyarakat, pergaulan Muda-Mudi, dan kedudukan Ukhuwwah Islamiah.</t>
  </si>
  <si>
    <t>Good relations with the community, the association of young people, and the position of Ukhuwwah Islamiah.</t>
  </si>
  <si>
    <t>Musyawarah, dan Menegakkan Keadilan.</t>
  </si>
  <si>
    <t>Deliberation, and upholding justice.</t>
  </si>
  <si>
    <t>Amar Ma’ruf  Nahi mungkar, dan Pemimpin dan yang Dipimpin.</t>
  </si>
  <si>
    <t>Amar Ma'ruf Nahi mungkar, and Leaders and the Led.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</si>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</sst>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7" sqref="B1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104</v>
      </c>
      <c r="C10" s="3" t="s">
        <v>105</v>
      </c>
      <c r="D10">
        <v>1234582708</v>
      </c>
    </row>
    <row r="11" spans="1:4" ht="15.75">
      <c r="A11">
        <v>2</v>
      </c>
      <c r="B11" s="11" t="s">
        <v>106</v>
      </c>
      <c r="C11" s="3" t="s">
        <v>107</v>
      </c>
      <c r="D11">
        <v>1234582708</v>
      </c>
    </row>
    <row r="12" spans="1:4" ht="15.75">
      <c r="A12">
        <v>3</v>
      </c>
      <c r="B12" s="11" t="s">
        <v>108</v>
      </c>
      <c r="C12" s="12" t="s">
        <v>109</v>
      </c>
      <c r="D12">
        <v>1234582708</v>
      </c>
    </row>
    <row r="13" spans="1:4" ht="31.5">
      <c r="A13">
        <v>4</v>
      </c>
      <c r="B13" s="11" t="s">
        <v>110</v>
      </c>
      <c r="C13" s="3" t="s">
        <v>111</v>
      </c>
      <c r="D13">
        <v>1234582708</v>
      </c>
    </row>
    <row r="14" spans="1:4" ht="15.75">
      <c r="A14">
        <v>5</v>
      </c>
      <c r="B14" s="11" t="s">
        <v>112</v>
      </c>
      <c r="C14" s="12" t="s">
        <v>113</v>
      </c>
      <c r="D14">
        <v>1234582708</v>
      </c>
    </row>
    <row r="15" spans="1:4" ht="31.5">
      <c r="A15">
        <v>6</v>
      </c>
      <c r="B15" s="11" t="s">
        <v>114</v>
      </c>
      <c r="C15" s="3" t="s">
        <v>115</v>
      </c>
      <c r="D15">
        <v>1234582708</v>
      </c>
    </row>
    <row r="16" spans="1:4" ht="15.75">
      <c r="A16">
        <v>7</v>
      </c>
      <c r="B16" s="11" t="s">
        <v>116</v>
      </c>
      <c r="C16" s="12" t="s">
        <v>116</v>
      </c>
      <c r="D16">
        <v>1234582708</v>
      </c>
    </row>
    <row r="17" spans="1:4" ht="15.75">
      <c r="A17">
        <v>8</v>
      </c>
      <c r="B17" s="11" t="s">
        <v>66</v>
      </c>
      <c r="C17" s="12" t="s">
        <v>117</v>
      </c>
      <c r="D17">
        <v>1234582708</v>
      </c>
    </row>
    <row r="18" spans="1:4" ht="15.75">
      <c r="A18">
        <v>9</v>
      </c>
      <c r="B18" s="11" t="s">
        <v>118</v>
      </c>
      <c r="C18" s="12" t="s">
        <v>119</v>
      </c>
      <c r="D18">
        <v>1234582708</v>
      </c>
    </row>
    <row r="19" spans="1:4" ht="31.5">
      <c r="A19">
        <v>10</v>
      </c>
      <c r="B19" s="11" t="s">
        <v>120</v>
      </c>
      <c r="C19" s="12" t="s">
        <v>121</v>
      </c>
      <c r="D19">
        <v>1234582708</v>
      </c>
    </row>
    <row r="20" spans="1:4" ht="31.5">
      <c r="A20">
        <v>11</v>
      </c>
      <c r="B20" s="11" t="s">
        <v>122</v>
      </c>
      <c r="C20" s="3" t="s">
        <v>123</v>
      </c>
      <c r="D20">
        <v>1234582708</v>
      </c>
    </row>
    <row r="21" spans="1:4" ht="31.5">
      <c r="A21">
        <v>12</v>
      </c>
      <c r="B21" s="11" t="s">
        <v>124</v>
      </c>
      <c r="C21" s="12" t="s">
        <v>125</v>
      </c>
      <c r="D21">
        <v>1234582708</v>
      </c>
    </row>
    <row r="22" spans="1:4" ht="31.5">
      <c r="A22">
        <v>13</v>
      </c>
      <c r="B22" s="11" t="s">
        <v>126</v>
      </c>
      <c r="C22" s="3" t="s">
        <v>127</v>
      </c>
      <c r="D22">
        <v>1234582708</v>
      </c>
    </row>
    <row r="23" spans="1:4" ht="15.75">
      <c r="A23">
        <v>14</v>
      </c>
      <c r="B23" s="11" t="s">
        <v>128</v>
      </c>
      <c r="C23" s="3" t="s">
        <v>129</v>
      </c>
      <c r="D23">
        <v>1234582708</v>
      </c>
    </row>
    <row r="24" spans="1:4" ht="31.5">
      <c r="A24">
        <v>15</v>
      </c>
      <c r="B24" s="11" t="s">
        <v>130</v>
      </c>
      <c r="C24" s="12" t="s">
        <v>131</v>
      </c>
      <c r="D24">
        <v>1234582708</v>
      </c>
    </row>
    <row r="25" spans="1:4">
      <c r="A25">
        <v>16</v>
      </c>
      <c r="B25" s="3" t="s">
        <v>67</v>
      </c>
      <c r="C25" s="3" t="s">
        <v>132</v>
      </c>
      <c r="D25">
        <v>1234582708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1234582708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1234582708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1234582708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1234582708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1234582708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1234582708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M17" sqref="M1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157119</v>
      </c>
      <c r="E5" t="s">
        <v>1</v>
      </c>
      <c r="F5" t="s">
        <v>3</v>
      </c>
      <c r="G5" s="13"/>
      <c r="H5" s="13"/>
      <c r="I5" s="13"/>
      <c r="J5" s="13"/>
      <c r="K5" s="13"/>
      <c r="L5" s="1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156528</v>
      </c>
      <c r="E6" t="s">
        <v>1</v>
      </c>
      <c r="F6" t="s">
        <v>3</v>
      </c>
      <c r="G6" s="13"/>
      <c r="H6" s="13"/>
      <c r="I6" s="13"/>
      <c r="J6" s="13"/>
      <c r="K6" s="13"/>
      <c r="L6" s="1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20230410200141</v>
      </c>
      <c r="C7" t="s">
        <v>82</v>
      </c>
      <c r="D7">
        <v>155833</v>
      </c>
      <c r="E7" t="s">
        <v>1</v>
      </c>
      <c r="F7" t="s">
        <v>3</v>
      </c>
      <c r="G7" s="13">
        <v>85</v>
      </c>
      <c r="H7" s="13">
        <v>85</v>
      </c>
      <c r="I7" s="13">
        <v>84</v>
      </c>
      <c r="J7" s="13">
        <v>85</v>
      </c>
      <c r="K7" s="13">
        <v>84</v>
      </c>
      <c r="L7" s="13">
        <v>85</v>
      </c>
      <c r="M7">
        <f>G7*Komponen!C10 + H7*Komponen!C11 + I7*Komponen!C12 + J7*Komponen!C13 + K7*Komponen!C14 + L7*Komponen!C15</f>
        <v>84.75</v>
      </c>
      <c r="N7" t="str">
        <f t="shared" si="0"/>
        <v>A</v>
      </c>
    </row>
    <row r="8" spans="1:14">
      <c r="A8">
        <v>4</v>
      </c>
      <c r="B8">
        <v>20230410200142</v>
      </c>
      <c r="C8" t="s">
        <v>83</v>
      </c>
      <c r="D8">
        <v>156683</v>
      </c>
      <c r="E8" t="s">
        <v>1</v>
      </c>
      <c r="F8" t="s">
        <v>3</v>
      </c>
      <c r="G8" s="13">
        <v>80</v>
      </c>
      <c r="H8" s="13">
        <v>81</v>
      </c>
      <c r="I8" s="13">
        <v>81</v>
      </c>
      <c r="J8" s="13">
        <v>81</v>
      </c>
      <c r="K8" s="13">
        <v>81</v>
      </c>
      <c r="L8" s="13">
        <v>81</v>
      </c>
      <c r="M8">
        <f>G8*Komponen!C10 + H8*Komponen!C11 + I8*Komponen!C12 + J8*Komponen!C13 + K8*Komponen!C14 + L8*Komponen!C15</f>
        <v>80.700000000000017</v>
      </c>
      <c r="N8" t="str">
        <f t="shared" si="0"/>
        <v>A</v>
      </c>
    </row>
    <row r="9" spans="1:14">
      <c r="A9">
        <v>5</v>
      </c>
      <c r="B9">
        <v>20230410200143</v>
      </c>
      <c r="C9" t="s">
        <v>84</v>
      </c>
      <c r="D9">
        <v>156201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80</v>
      </c>
      <c r="L9" s="1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20230410200145</v>
      </c>
      <c r="C10" t="s">
        <v>85</v>
      </c>
      <c r="D10">
        <v>156364</v>
      </c>
      <c r="E10" t="s">
        <v>1</v>
      </c>
      <c r="F10" t="s">
        <v>3</v>
      </c>
      <c r="G10" s="13"/>
      <c r="H10" s="13"/>
      <c r="I10" s="13"/>
      <c r="J10" s="13"/>
      <c r="K10" s="13"/>
      <c r="L10" s="1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20230410200146</v>
      </c>
      <c r="C11" t="s">
        <v>86</v>
      </c>
      <c r="D11">
        <v>155778</v>
      </c>
      <c r="E11" t="s">
        <v>1</v>
      </c>
      <c r="F11" t="s">
        <v>3</v>
      </c>
      <c r="G11" s="13">
        <v>80</v>
      </c>
      <c r="H11" s="13">
        <v>83</v>
      </c>
      <c r="I11" s="13">
        <v>85</v>
      </c>
      <c r="J11" s="13">
        <v>83</v>
      </c>
      <c r="K11" s="13">
        <v>85</v>
      </c>
      <c r="L11" s="13">
        <v>83</v>
      </c>
      <c r="M11">
        <f>G11*Komponen!C10 + H11*Komponen!C11 + I11*Komponen!C12 + J11*Komponen!C13 + K11*Komponen!C14 + L11*Komponen!C15</f>
        <v>82.600000000000009</v>
      </c>
      <c r="N11" t="str">
        <f t="shared" si="0"/>
        <v>A</v>
      </c>
    </row>
    <row r="12" spans="1:14">
      <c r="A12">
        <v>8</v>
      </c>
      <c r="B12">
        <v>20230410200147</v>
      </c>
      <c r="C12" t="s">
        <v>87</v>
      </c>
      <c r="D12">
        <v>152526</v>
      </c>
      <c r="E12" t="s">
        <v>1</v>
      </c>
      <c r="F12" t="s">
        <v>3</v>
      </c>
      <c r="G12" s="13">
        <v>80</v>
      </c>
      <c r="H12" s="13">
        <v>83</v>
      </c>
      <c r="I12" s="13">
        <v>85</v>
      </c>
      <c r="J12" s="13">
        <v>83</v>
      </c>
      <c r="K12" s="13">
        <v>85</v>
      </c>
      <c r="L12" s="13">
        <v>83</v>
      </c>
      <c r="M12">
        <f>G12*Komponen!C10 + H12*Komponen!C11 + I12*Komponen!C12 + J12*Komponen!C13 + K12*Komponen!C14 + L12*Komponen!C15</f>
        <v>82.600000000000009</v>
      </c>
      <c r="N12" t="str">
        <f t="shared" si="0"/>
        <v>A</v>
      </c>
    </row>
    <row r="13" spans="1:14">
      <c r="A13">
        <v>9</v>
      </c>
      <c r="B13">
        <v>20230410200148</v>
      </c>
      <c r="C13" t="s">
        <v>88</v>
      </c>
      <c r="D13">
        <v>155643</v>
      </c>
      <c r="E13" t="s">
        <v>1</v>
      </c>
      <c r="F13" t="s">
        <v>3</v>
      </c>
      <c r="G13" s="13"/>
      <c r="H13" s="13"/>
      <c r="I13" s="13"/>
      <c r="J13" s="13"/>
      <c r="K13" s="13"/>
      <c r="L13" s="1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20230410200149</v>
      </c>
      <c r="C14" t="s">
        <v>89</v>
      </c>
      <c r="D14">
        <v>155936</v>
      </c>
      <c r="E14" t="s">
        <v>1</v>
      </c>
      <c r="F14" t="s">
        <v>3</v>
      </c>
      <c r="G14" s="13"/>
      <c r="H14" s="13"/>
      <c r="I14" s="13"/>
      <c r="J14" s="13"/>
      <c r="K14" s="13"/>
      <c r="L14" s="1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20230410200150</v>
      </c>
      <c r="C15" t="s">
        <v>90</v>
      </c>
      <c r="D15">
        <v>154547</v>
      </c>
      <c r="E15" t="s">
        <v>1</v>
      </c>
      <c r="F15" t="s">
        <v>3</v>
      </c>
      <c r="G15" s="13">
        <v>75</v>
      </c>
      <c r="H15" s="13">
        <v>70</v>
      </c>
      <c r="I15" s="13">
        <v>65</v>
      </c>
      <c r="J15" s="13">
        <v>70</v>
      </c>
      <c r="K15" s="13">
        <v>70</v>
      </c>
      <c r="L15" s="13">
        <v>75</v>
      </c>
      <c r="M15">
        <f>G15*Komponen!C10 + H15*Komponen!C11 + I15*Komponen!C12 + J15*Komponen!C13 + K15*Komponen!C14 + L15*Komponen!C15</f>
        <v>71.75</v>
      </c>
      <c r="N15" t="str">
        <f t="shared" si="0"/>
        <v>B+</v>
      </c>
    </row>
    <row r="16" spans="1:14">
      <c r="A16">
        <v>12</v>
      </c>
      <c r="B16">
        <v>20230410200152</v>
      </c>
      <c r="C16" t="s">
        <v>91</v>
      </c>
      <c r="D16">
        <v>154061</v>
      </c>
      <c r="E16" t="s">
        <v>1</v>
      </c>
      <c r="F16" t="s">
        <v>3</v>
      </c>
      <c r="G16" s="13">
        <v>85</v>
      </c>
      <c r="H16" s="13">
        <v>85</v>
      </c>
      <c r="I16" s="13">
        <v>86</v>
      </c>
      <c r="J16" s="13">
        <v>85</v>
      </c>
      <c r="K16" s="13">
        <v>86</v>
      </c>
      <c r="L16" s="13">
        <v>85</v>
      </c>
      <c r="M16">
        <f>G16*Komponen!C10 + H16*Komponen!C11 + I16*Komponen!C12 + J16*Komponen!C13 + K16*Komponen!C14 + L16*Komponen!C15</f>
        <v>85.25</v>
      </c>
      <c r="N16" t="str">
        <f t="shared" si="0"/>
        <v>A</v>
      </c>
    </row>
    <row r="17" spans="1:14">
      <c r="A17">
        <v>13</v>
      </c>
      <c r="B17">
        <v>20230410200158</v>
      </c>
      <c r="C17" t="s">
        <v>92</v>
      </c>
      <c r="D17">
        <v>156684</v>
      </c>
      <c r="E17" t="s">
        <v>1</v>
      </c>
      <c r="F17" t="s">
        <v>3</v>
      </c>
      <c r="G17" s="13">
        <v>80</v>
      </c>
      <c r="H17" s="13">
        <v>80</v>
      </c>
      <c r="I17" s="13">
        <v>80</v>
      </c>
      <c r="J17" s="13">
        <v>85</v>
      </c>
      <c r="K17" s="13">
        <v>85</v>
      </c>
      <c r="L17" s="1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>
      <c r="A18">
        <v>14</v>
      </c>
      <c r="B18">
        <v>20230410200162</v>
      </c>
      <c r="C18" t="s">
        <v>93</v>
      </c>
      <c r="D18">
        <v>155202</v>
      </c>
      <c r="E18" t="s">
        <v>1</v>
      </c>
      <c r="F18" t="s">
        <v>3</v>
      </c>
      <c r="G18" s="13">
        <v>80</v>
      </c>
      <c r="H18" s="13">
        <v>83</v>
      </c>
      <c r="I18" s="13">
        <v>80</v>
      </c>
      <c r="J18" s="13">
        <v>83</v>
      </c>
      <c r="K18" s="13">
        <v>80</v>
      </c>
      <c r="L18" s="13">
        <v>83</v>
      </c>
      <c r="M18">
        <f>G18*Komponen!C10 + H18*Komponen!C11 + I18*Komponen!C12 + J18*Komponen!C13 + K18*Komponen!C14 + L18*Komponen!C15</f>
        <v>81.350000000000009</v>
      </c>
      <c r="N18" t="str">
        <f t="shared" si="0"/>
        <v>A</v>
      </c>
    </row>
    <row r="19" spans="1:14">
      <c r="A19">
        <v>15</v>
      </c>
      <c r="B19">
        <v>20230410200163</v>
      </c>
      <c r="C19" t="s">
        <v>94</v>
      </c>
      <c r="D19">
        <v>154054</v>
      </c>
      <c r="E19" t="s">
        <v>1</v>
      </c>
      <c r="F19" t="s">
        <v>3</v>
      </c>
      <c r="G19" s="13">
        <v>82</v>
      </c>
      <c r="H19" s="13">
        <v>82</v>
      </c>
      <c r="I19" s="13">
        <v>82</v>
      </c>
      <c r="J19" s="13">
        <v>82</v>
      </c>
      <c r="K19" s="13">
        <v>82</v>
      </c>
      <c r="L19" s="1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20230410200165</v>
      </c>
      <c r="C20" t="s">
        <v>95</v>
      </c>
      <c r="D20">
        <v>156618</v>
      </c>
      <c r="E20" t="s">
        <v>1</v>
      </c>
      <c r="F20" t="s">
        <v>3</v>
      </c>
      <c r="G20" s="13">
        <v>80</v>
      </c>
      <c r="H20" s="13">
        <v>83</v>
      </c>
      <c r="I20" s="13">
        <v>84</v>
      </c>
      <c r="J20" s="13">
        <v>83</v>
      </c>
      <c r="K20" s="13">
        <v>84</v>
      </c>
      <c r="L20" s="13">
        <v>83</v>
      </c>
      <c r="M20">
        <f>G20*Komponen!C10 + H20*Komponen!C11 + I20*Komponen!C12 + J20*Komponen!C13 + K20*Komponen!C14 + L20*Komponen!C15</f>
        <v>82.35</v>
      </c>
      <c r="N20" t="str">
        <f t="shared" si="0"/>
        <v>A</v>
      </c>
    </row>
    <row r="21" spans="1:14">
      <c r="A21">
        <v>17</v>
      </c>
      <c r="B21">
        <v>20230410200168</v>
      </c>
      <c r="C21" t="s">
        <v>96</v>
      </c>
      <c r="D21">
        <v>155988</v>
      </c>
      <c r="E21" t="s">
        <v>1</v>
      </c>
      <c r="F21" t="s">
        <v>3</v>
      </c>
      <c r="G21" s="13"/>
      <c r="H21" s="13"/>
      <c r="I21" s="13"/>
      <c r="J21" s="13"/>
      <c r="K21" s="13"/>
      <c r="L21" s="1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20230410200169</v>
      </c>
      <c r="C22" t="s">
        <v>97</v>
      </c>
      <c r="D22">
        <v>154571</v>
      </c>
      <c r="E22" t="s">
        <v>1</v>
      </c>
      <c r="F22" t="s">
        <v>3</v>
      </c>
      <c r="G22" s="13">
        <v>84</v>
      </c>
      <c r="H22" s="13">
        <v>83</v>
      </c>
      <c r="I22" s="13">
        <v>85</v>
      </c>
      <c r="J22" s="13">
        <v>83</v>
      </c>
      <c r="K22" s="13">
        <v>85</v>
      </c>
      <c r="L22" s="13">
        <v>83</v>
      </c>
      <c r="M22">
        <f>G22*Komponen!C10 + H22*Komponen!C11 + I22*Komponen!C12 + J22*Komponen!C13 + K22*Komponen!C14 + L22*Komponen!C15</f>
        <v>83.8</v>
      </c>
      <c r="N22" t="str">
        <f t="shared" si="0"/>
        <v>A</v>
      </c>
    </row>
    <row r="23" spans="1:14">
      <c r="A23">
        <v>19</v>
      </c>
      <c r="B23">
        <v>20230410200170</v>
      </c>
      <c r="C23" t="s">
        <v>98</v>
      </c>
      <c r="D23">
        <v>156228</v>
      </c>
      <c r="E23" t="s">
        <v>1</v>
      </c>
      <c r="F23" t="s">
        <v>3</v>
      </c>
      <c r="G23" s="13">
        <v>80</v>
      </c>
      <c r="H23" s="13">
        <v>80</v>
      </c>
      <c r="I23" s="13">
        <v>82</v>
      </c>
      <c r="J23" s="13">
        <v>80</v>
      </c>
      <c r="K23" s="13">
        <v>82</v>
      </c>
      <c r="L23" s="1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>
      <c r="A24">
        <v>20</v>
      </c>
      <c r="B24">
        <v>20230410200171</v>
      </c>
      <c r="C24" t="s">
        <v>99</v>
      </c>
      <c r="D24">
        <v>156363</v>
      </c>
      <c r="E24" t="s">
        <v>1</v>
      </c>
      <c r="F24" t="s">
        <v>3</v>
      </c>
      <c r="G24" s="13">
        <v>85</v>
      </c>
      <c r="H24" s="13">
        <v>85</v>
      </c>
      <c r="I24" s="13">
        <v>84</v>
      </c>
      <c r="J24" s="13">
        <v>85</v>
      </c>
      <c r="K24" s="13">
        <v>84</v>
      </c>
      <c r="L24" s="13">
        <v>85</v>
      </c>
      <c r="M24">
        <f>G24*Komponen!C10 + H24*Komponen!C11 + I24*Komponen!C12 + J24*Komponen!C13 + K24*Komponen!C14 + L24*Komponen!C15</f>
        <v>84.75</v>
      </c>
      <c r="N24" t="str">
        <f t="shared" si="0"/>
        <v>A</v>
      </c>
    </row>
    <row r="25" spans="1:14">
      <c r="A25">
        <v>21</v>
      </c>
      <c r="B25">
        <v>20230410200173</v>
      </c>
      <c r="C25" t="s">
        <v>100</v>
      </c>
      <c r="D25">
        <v>156670</v>
      </c>
      <c r="E25" t="s">
        <v>1</v>
      </c>
      <c r="F25" t="s">
        <v>3</v>
      </c>
      <c r="G25" s="13">
        <v>80</v>
      </c>
      <c r="H25" s="13">
        <v>81</v>
      </c>
      <c r="I25" s="13">
        <v>81</v>
      </c>
      <c r="J25" s="13">
        <v>81</v>
      </c>
      <c r="K25" s="13">
        <v>81</v>
      </c>
      <c r="L25" s="13">
        <v>81</v>
      </c>
      <c r="M25">
        <f>G25*Komponen!C10 + H25*Komponen!C11 + I25*Komponen!C12 + J25*Komponen!C13 + K25*Komponen!C14 + L25*Komponen!C15</f>
        <v>80.700000000000017</v>
      </c>
      <c r="N25" t="str">
        <f t="shared" si="0"/>
        <v>A</v>
      </c>
    </row>
    <row r="26" spans="1:14">
      <c r="A26">
        <v>22</v>
      </c>
      <c r="B26">
        <v>20230410200174</v>
      </c>
      <c r="C26" t="s">
        <v>101</v>
      </c>
      <c r="D26">
        <v>156534</v>
      </c>
      <c r="E26" t="s">
        <v>1</v>
      </c>
      <c r="F26" t="s">
        <v>3</v>
      </c>
      <c r="G26" s="13">
        <v>80</v>
      </c>
      <c r="H26" s="13">
        <v>80</v>
      </c>
      <c r="I26" s="13">
        <v>80</v>
      </c>
      <c r="J26" s="13">
        <v>80</v>
      </c>
      <c r="K26" s="13">
        <v>80</v>
      </c>
      <c r="L26" s="1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20230410200175</v>
      </c>
      <c r="C27" t="s">
        <v>102</v>
      </c>
      <c r="D27">
        <v>156656</v>
      </c>
      <c r="E27" t="s">
        <v>1</v>
      </c>
      <c r="F27" t="s">
        <v>3</v>
      </c>
      <c r="G27" s="13"/>
      <c r="H27" s="13"/>
      <c r="I27" s="13"/>
      <c r="J27" s="13"/>
      <c r="K27" s="13"/>
      <c r="L27" s="1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>
      <c r="A28">
        <v>24</v>
      </c>
      <c r="B28">
        <v>20240410216002</v>
      </c>
      <c r="C28" t="s">
        <v>103</v>
      </c>
      <c r="D28">
        <v>157360</v>
      </c>
      <c r="E28" t="s">
        <v>1</v>
      </c>
      <c r="F28" t="s">
        <v>3</v>
      </c>
      <c r="G28" s="13"/>
      <c r="H28" s="13"/>
      <c r="I28" s="13"/>
      <c r="J28" s="13"/>
      <c r="K28" s="13"/>
      <c r="L28" s="1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2025-01-14T03:20:58Z</dcterms:created>
  <dcterms:modified xsi:type="dcterms:W3CDTF">2025-01-29T01:25:22Z</dcterms:modified>
  <cp:category>nilai</cp:category>
</cp:coreProperties>
</file>