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3A3B1246-8C95-435D-91CA-309DEECBC6A0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4" l="1"/>
  <c r="M20" i="4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<sst xmlns="http://schemas.openxmlformats.org/spreadsheetml/2006/main" count="281" uniqueCount="146">
  <si>
    <t>KODE MK</t>
  </si>
  <si>
    <t>A1D2A21A</t>
  </si>
  <si>
    <t>NAMA MK</t>
  </si>
  <si>
    <t>HIDROLOGI DAN DAS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</si>
  <si>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</si>
  <si>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</si>
  <si>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</si>
  <si>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</si>
  <si>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</si>
  <si>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</si>
  <si>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</si>
  <si>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</si>
  <si>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DR. SUKURYADI, S.Kel.,M.Si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</si>
  <si>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</si>
  <si>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</si>
  <si>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</si>
  <si>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</si>
  <si>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</si>
  <si>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</si>
  <si>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</si>
  <si>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</si>
  <si>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</si>
  <si>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</si>
  <si>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</si>
  <si>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</si>
  <si>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</si>
  <si>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</si>
  <si>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</si>
  <si>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</si>
  <si>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</si>
  <si>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</si>
  <si>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</si>
  <si>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</si>
  <si>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</si>
  <si>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</si>
  <si>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</si>
  <si>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</si>
  <si>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</si>
  <si>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</si>
  <si>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</si>
  <si>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</si>
  <si>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</si>
  <si>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</si>
  <si>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</si>
  <si>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</si>
  <si>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</si>
  <si>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</si>
  <si>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</si>
  <si>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</si>
  <si>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</si>
  <si>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</si>
  <si>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</si>
  <si>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</si>
  <si>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</si>
  <si>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</si>
  <si>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</si>
  <si>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</si>
  <si>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</si>
  <si>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</si>
  <si>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</si>
  <si>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</si>
  <si>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</si>
  <si>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</si>
  <si>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</si>
  <si>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HIDROLOGI DAN DAS (A1D2A21A)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</si>
  <si>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</si>
  <si>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</si>
  <si>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</si>
  <si>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</si>
  <si>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</si>
  <si>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</si>
  <si>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</si>
  <si>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</si>
  <si>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</si>
  <si>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ADITYA LUTHFI HAKIM</t>
  </si>
  <si>
    <t>DANIL</t>
  </si>
  <si>
    <t>DINI ANDRYANI</t>
  </si>
  <si>
    <t>IHDA NURATARI</t>
  </si>
  <si>
    <t>LALU M. RIDHO ARSYAD</t>
  </si>
  <si>
    <t>MUQAH DIMATUL FATIHA</t>
  </si>
  <si>
    <t>RAUDATUL HAYATI</t>
  </si>
  <si>
    <t>RIZAL RAMDANI</t>
  </si>
  <si>
    <t>SADDAM JANCHOLIS RAHMIHAN</t>
  </si>
  <si>
    <t>SITI HARTATI JENAB</t>
  </si>
  <si>
    <t>TRI WINARSI</t>
  </si>
  <si>
    <t>MUHAMMAD IKHSAN FAUZI</t>
  </si>
  <si>
    <t>TUTI ALAWIAH</t>
  </si>
  <si>
    <t>DIMAS HERLAMBANG</t>
  </si>
  <si>
    <t>APRIANTI YULIANINGSIH</t>
  </si>
  <si>
    <t>KHALIMATUL SA'DIYAH</t>
  </si>
  <si>
    <t>Kontrak kuliah, Definisi dan aspek-aspek serta ruang lingkup mata kuliah Hidrologi dan DAS</t>
  </si>
  <si>
    <t>Course contract, Definitions and aspects and scope of Hydrology and Watershed courses</t>
  </si>
  <si>
    <t>Konsep teoretis siklus hidrologi dan DAS</t>
  </si>
  <si>
    <t>Theoretical concepts of the hydrological cycle and watersheds</t>
  </si>
  <si>
    <t>Proses intersepsi, evaporasi, transpirasi dan evapotranspirasi dalam siklus hidrologi</t>
  </si>
  <si>
    <t>Process of interception, evaporation, transpiration and evapotranspiration in the hydrological cycle</t>
  </si>
  <si>
    <t>Presipitasi, infiltrasi, perkolasi, serta pengaruhnya terhadap kehidupan makhluk hidup</t>
  </si>
  <si>
    <t>Precipitation, infiltration, percolation, and their effects on living things</t>
  </si>
  <si>
    <t>Permeabilitas, gerakan dan potensi air tanah serta pengaruhnya terhadap kehidupan makhluk hidup</t>
  </si>
  <si>
    <t>Permeability, movement and potential of groundwater and its influence on the life of living things</t>
  </si>
  <si>
    <t>Gejala air permukaan dan potensinya terhadap kehidupan mahluk hidup</t>
  </si>
  <si>
    <t>Symptoms of surface water and its potential for living things</t>
  </si>
  <si>
    <t>Aliran Permukaan dan Bawah Permukaan dan hubungannya dengan kawasan DAS</t>
  </si>
  <si>
    <t>Surface and Subsurface Flow and its relationship with watershed areas</t>
  </si>
  <si>
    <t>UJIAN TENGAH SEMESTER (UTS)</t>
  </si>
  <si>
    <t>MIDDLE SEMESTER EXAMINATION</t>
  </si>
  <si>
    <t>Sungai</t>
  </si>
  <si>
    <t>River</t>
  </si>
  <si>
    <t>DAS: Definisi DAS dan Pengelolaan DAS serta Hierarki tatanama DAS dan Tujuan pengelolaan DAS</t>
  </si>
  <si>
    <t>WATERSHED: Definition of Watershed and Watershed Management as well as Hierarchy of watershed names and Objectives of watershed management</t>
  </si>
  <si>
    <t>Morfometri DAS</t>
  </si>
  <si>
    <t>Watershed morphometry</t>
  </si>
  <si>
    <t>Masalah kerusakan DAS dan Upaya perbaikan DAS</t>
  </si>
  <si>
    <t>Watershed damage problems and watershed improvement efforts</t>
  </si>
  <si>
    <t>Pengelolaan DAS</t>
  </si>
  <si>
    <t>Watershed Management</t>
  </si>
  <si>
    <t>Danau</t>
  </si>
  <si>
    <t>Lake</t>
  </si>
  <si>
    <t>Rawa</t>
  </si>
  <si>
    <t>Swamp</t>
  </si>
  <si>
    <t>UJIAN AKHIR SEMESTER (UAS)</t>
  </si>
  <si>
    <t>FINAL SEMESTER EXAMINATION</t>
  </si>
  <si>
    <t>Presensi Kehadiran, Keaktifan dalam berdiskusi, aktif bertanya serta komunikatif</t>
  </si>
  <si>
    <t>Presence, activeness in discussions, active asking questions and communicative</t>
  </si>
  <si>
    <t>Studi Kasus: (https://drive.google.com/drive/folders/1SIaf350hrTQe5WkC2jNLLG5Rh3TQVRSG?usp=sharing)</t>
  </si>
  <si>
    <t>Case Study: (https://drive.google.com/drive/folders/1SIaf350hrTQe5WkC2jNLLG5Rh3TQVRSG?usp=sharing)</t>
  </si>
  <si>
    <t>Pemberian Pertanyaan terkait materi sebelumnya</t>
  </si>
  <si>
    <t>Giving questions related to previous material</t>
  </si>
  <si>
    <t>Pemberian Tugas Presentasi dan Pembuatan Studi Kasus</t>
  </si>
  <si>
    <t>Giving Presentation Assignments and Making Case Studies</t>
  </si>
  <si>
    <t>Memberikan Soal</t>
  </si>
  <si>
    <t>Give questions</t>
  </si>
  <si>
    <t>Pemberian Take Home</t>
  </si>
  <si>
    <t>Take Home Giving</t>
  </si>
  <si>
    <t>80</t>
  </si>
  <si>
    <t>75</t>
  </si>
  <si>
    <t>83</t>
  </si>
  <si>
    <t>85</t>
  </si>
  <si>
    <t>78</t>
  </si>
  <si>
    <t>82</t>
  </si>
  <si>
    <t>84</t>
  </si>
  <si>
    <t>89</t>
  </si>
  <si>
    <t>86</t>
  </si>
  <si>
    <t>0</t>
  </si>
  <si>
    <t>50</t>
  </si>
  <si>
    <t>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</si>
</sst>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justify" vertical="center" wrapText="1"/>
      <protection locked="0"/>
    </xf>
    <xf numFmtId="49" fontId="0" fillId="4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14" sqref="F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2" t="s">
        <v>90</v>
      </c>
      <c r="C10" s="13" t="s">
        <v>91</v>
      </c>
      <c r="D10">
        <v>1234581513</v>
      </c>
    </row>
    <row r="11" spans="1:4" ht="30" x14ac:dyDescent="0.25">
      <c r="A11">
        <v>2</v>
      </c>
      <c r="B11" s="12" t="s">
        <v>92</v>
      </c>
      <c r="C11" s="12" t="s">
        <v>93</v>
      </c>
      <c r="D11">
        <v>1234581513</v>
      </c>
    </row>
    <row r="12" spans="1:4" ht="31.5" x14ac:dyDescent="0.25">
      <c r="A12">
        <v>3</v>
      </c>
      <c r="B12" s="14" t="s">
        <v>94</v>
      </c>
      <c r="C12" s="12" t="s">
        <v>95</v>
      </c>
      <c r="D12">
        <v>1234581513</v>
      </c>
    </row>
    <row r="13" spans="1:4" ht="31.5" x14ac:dyDescent="0.25">
      <c r="A13">
        <v>4</v>
      </c>
      <c r="B13" s="14" t="s">
        <v>96</v>
      </c>
      <c r="C13" s="12" t="s">
        <v>97</v>
      </c>
      <c r="D13">
        <v>1234581513</v>
      </c>
    </row>
    <row r="14" spans="1:4" ht="45" x14ac:dyDescent="0.25">
      <c r="A14">
        <v>5</v>
      </c>
      <c r="B14" s="14" t="s">
        <v>98</v>
      </c>
      <c r="C14" s="12" t="s">
        <v>99</v>
      </c>
      <c r="D14">
        <v>1234581513</v>
      </c>
    </row>
    <row r="15" spans="1:4" ht="31.5" x14ac:dyDescent="0.25">
      <c r="A15">
        <v>6</v>
      </c>
      <c r="B15" s="14" t="s">
        <v>100</v>
      </c>
      <c r="C15" s="12" t="s">
        <v>101</v>
      </c>
      <c r="D15">
        <v>1234581513</v>
      </c>
    </row>
    <row r="16" spans="1:4" ht="31.5" x14ac:dyDescent="0.25">
      <c r="A16">
        <v>7</v>
      </c>
      <c r="B16" s="14" t="s">
        <v>102</v>
      </c>
      <c r="C16" s="12" t="s">
        <v>103</v>
      </c>
      <c r="D16">
        <v>1234581513</v>
      </c>
    </row>
    <row r="17" spans="1:4" x14ac:dyDescent="0.25">
      <c r="A17">
        <v>8</v>
      </c>
      <c r="B17" s="15" t="s">
        <v>104</v>
      </c>
      <c r="C17" s="15" t="s">
        <v>105</v>
      </c>
      <c r="D17">
        <v>1234581513</v>
      </c>
    </row>
    <row r="18" spans="1:4" x14ac:dyDescent="0.25">
      <c r="A18">
        <v>9</v>
      </c>
      <c r="B18" s="16" t="s">
        <v>106</v>
      </c>
      <c r="C18" s="12" t="s">
        <v>107</v>
      </c>
      <c r="D18">
        <v>1234581513</v>
      </c>
    </row>
    <row r="19" spans="1:4" ht="45" x14ac:dyDescent="0.25">
      <c r="A19">
        <v>10</v>
      </c>
      <c r="B19" s="16" t="s">
        <v>108</v>
      </c>
      <c r="C19" s="12" t="s">
        <v>109</v>
      </c>
      <c r="D19">
        <v>1234581513</v>
      </c>
    </row>
    <row r="20" spans="1:4" x14ac:dyDescent="0.25">
      <c r="A20">
        <v>11</v>
      </c>
      <c r="B20" s="16" t="s">
        <v>110</v>
      </c>
      <c r="C20" s="12" t="s">
        <v>111</v>
      </c>
      <c r="D20">
        <v>1234581513</v>
      </c>
    </row>
    <row r="21" spans="1:4" ht="30" x14ac:dyDescent="0.25">
      <c r="A21">
        <v>12</v>
      </c>
      <c r="B21" s="12" t="s">
        <v>112</v>
      </c>
      <c r="C21" s="12" t="s">
        <v>113</v>
      </c>
      <c r="D21">
        <v>1234581513</v>
      </c>
    </row>
    <row r="22" spans="1:4" ht="15.75" x14ac:dyDescent="0.25">
      <c r="A22">
        <v>13</v>
      </c>
      <c r="B22" s="14" t="s">
        <v>114</v>
      </c>
      <c r="C22" s="12" t="s">
        <v>115</v>
      </c>
      <c r="D22">
        <v>1234581513</v>
      </c>
    </row>
    <row r="23" spans="1:4" ht="15.75" x14ac:dyDescent="0.25">
      <c r="A23">
        <v>14</v>
      </c>
      <c r="B23" s="14" t="s">
        <v>116</v>
      </c>
      <c r="C23" s="12" t="s">
        <v>117</v>
      </c>
      <c r="D23">
        <v>1234581513</v>
      </c>
    </row>
    <row r="24" spans="1:4" ht="15.75" x14ac:dyDescent="0.25">
      <c r="A24">
        <v>15</v>
      </c>
      <c r="B24" s="14" t="s">
        <v>118</v>
      </c>
      <c r="C24" s="12" t="s">
        <v>119</v>
      </c>
      <c r="D24">
        <v>1234581513</v>
      </c>
    </row>
    <row r="25" spans="1:4" x14ac:dyDescent="0.25">
      <c r="A25">
        <v>16</v>
      </c>
      <c r="B25" s="15" t="s">
        <v>120</v>
      </c>
      <c r="C25" s="15" t="s">
        <v>121</v>
      </c>
      <c r="D25">
        <v>1234581513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3"/>
      <c r="B1" s="3" t="s">
        <v>17</v>
      </c>
      <c r="C1" s="3"/>
      <c r="D1" s="3"/>
    </row>
    <row r="3" spans="1:4" x14ac:dyDescent="0.25">
      <c r="A3" s="3" t="s">
        <v>18</v>
      </c>
      <c r="B3" s="10" t="s">
        <v>19</v>
      </c>
      <c r="C3" s="10"/>
      <c r="D3" s="4" t="s">
        <v>20</v>
      </c>
    </row>
    <row r="4" spans="1:4" x14ac:dyDescent="0.25">
      <c r="A4" s="3"/>
      <c r="B4" s="4" t="s">
        <v>21</v>
      </c>
      <c r="C4" s="4" t="s">
        <v>22</v>
      </c>
      <c r="D4" s="4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6" t="s">
        <v>0</v>
      </c>
      <c r="B1" s="6" t="s">
        <v>1</v>
      </c>
    </row>
    <row r="2" spans="1:6" x14ac:dyDescent="0.25">
      <c r="A2" s="6" t="s">
        <v>2</v>
      </c>
      <c r="B2" s="6" t="s">
        <v>3</v>
      </c>
    </row>
    <row r="3" spans="1:6" x14ac:dyDescent="0.25">
      <c r="A3" s="6" t="s">
        <v>4</v>
      </c>
      <c r="B3" s="6" t="s">
        <v>5</v>
      </c>
    </row>
    <row r="4" spans="1:6" x14ac:dyDescent="0.25">
      <c r="A4" s="6" t="s">
        <v>6</v>
      </c>
      <c r="B4" s="6" t="s">
        <v>7</v>
      </c>
    </row>
    <row r="5" spans="1:6" x14ac:dyDescent="0.25">
      <c r="A5" s="6" t="s">
        <v>8</v>
      </c>
      <c r="B5" s="6" t="s">
        <v>9</v>
      </c>
    </row>
    <row r="6" spans="1:6" x14ac:dyDescent="0.25">
      <c r="A6" s="6" t="s">
        <v>10</v>
      </c>
      <c r="B6" s="6">
        <v>20241</v>
      </c>
    </row>
    <row r="7" spans="1:6" x14ac:dyDescent="0.25">
      <c r="A7" s="6" t="s">
        <v>11</v>
      </c>
      <c r="B7" s="6" t="s">
        <v>12</v>
      </c>
    </row>
    <row r="9" spans="1:6" x14ac:dyDescent="0.25">
      <c r="A9" s="7" t="s">
        <v>52</v>
      </c>
      <c r="B9" s="7" t="s">
        <v>53</v>
      </c>
      <c r="C9" s="7" t="s">
        <v>54</v>
      </c>
      <c r="D9" s="4" t="s">
        <v>55</v>
      </c>
      <c r="E9" s="4" t="s">
        <v>56</v>
      </c>
      <c r="F9" s="7" t="s">
        <v>57</v>
      </c>
    </row>
    <row r="10" spans="1:6" ht="30" x14ac:dyDescent="0.25">
      <c r="A10">
        <v>1</v>
      </c>
      <c r="B10" t="s">
        <v>58</v>
      </c>
      <c r="C10" s="8">
        <v>0.1</v>
      </c>
      <c r="D10" s="17" t="s">
        <v>122</v>
      </c>
      <c r="E10" s="17" t="s">
        <v>123</v>
      </c>
      <c r="F10">
        <v>1234581513</v>
      </c>
    </row>
    <row r="11" spans="1:6" ht="45" x14ac:dyDescent="0.25">
      <c r="A11">
        <v>2</v>
      </c>
      <c r="B11" t="s">
        <v>59</v>
      </c>
      <c r="C11" s="8">
        <v>0.15</v>
      </c>
      <c r="D11" s="18" t="s">
        <v>124</v>
      </c>
      <c r="E11" s="18" t="s">
        <v>125</v>
      </c>
      <c r="F11">
        <v>1234581513</v>
      </c>
    </row>
    <row r="12" spans="1:6" x14ac:dyDescent="0.25">
      <c r="A12">
        <v>3</v>
      </c>
      <c r="B12" t="s">
        <v>60</v>
      </c>
      <c r="C12" s="8">
        <v>0.1</v>
      </c>
      <c r="D12" s="19" t="s">
        <v>126</v>
      </c>
      <c r="E12" s="12" t="s">
        <v>127</v>
      </c>
      <c r="F12">
        <v>1234581513</v>
      </c>
    </row>
    <row r="13" spans="1:6" ht="30" x14ac:dyDescent="0.25">
      <c r="A13">
        <v>4</v>
      </c>
      <c r="B13" t="s">
        <v>61</v>
      </c>
      <c r="C13" s="8">
        <v>0.1</v>
      </c>
      <c r="D13" s="12" t="s">
        <v>128</v>
      </c>
      <c r="E13" s="12" t="s">
        <v>129</v>
      </c>
      <c r="F13">
        <v>1234581513</v>
      </c>
    </row>
    <row r="14" spans="1:6" x14ac:dyDescent="0.25">
      <c r="A14">
        <v>5</v>
      </c>
      <c r="B14" t="s">
        <v>62</v>
      </c>
      <c r="C14" s="8">
        <v>0.2</v>
      </c>
      <c r="D14" s="19" t="s">
        <v>130</v>
      </c>
      <c r="E14" s="19" t="s">
        <v>131</v>
      </c>
      <c r="F14">
        <v>1234581513</v>
      </c>
    </row>
    <row r="15" spans="1:6" x14ac:dyDescent="0.25">
      <c r="A15">
        <v>6</v>
      </c>
      <c r="B15" t="s">
        <v>63</v>
      </c>
      <c r="C15" s="8">
        <v>0.35</v>
      </c>
      <c r="D15" s="19" t="s">
        <v>132</v>
      </c>
      <c r="E15" s="19" t="s">
        <v>133</v>
      </c>
      <c r="F15">
        <v>1234581513</v>
      </c>
    </row>
    <row r="16" spans="1:6" x14ac:dyDescent="0.25">
      <c r="C16" s="5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C1" workbookViewId="0">
      <selection activeCell="D22" sqref="D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1" t="s">
        <v>64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8"/>
      <c r="H4" s="8"/>
      <c r="I4" s="8"/>
      <c r="J4" s="8"/>
      <c r="K4" s="8"/>
      <c r="L4" s="8"/>
      <c r="M4" s="5"/>
    </row>
    <row r="5" spans="1:14" x14ac:dyDescent="0.25">
      <c r="A5">
        <v>1</v>
      </c>
      <c r="B5">
        <v>20230110400001</v>
      </c>
      <c r="C5" t="s">
        <v>74</v>
      </c>
      <c r="D5">
        <v>151890</v>
      </c>
      <c r="E5" t="s">
        <v>1</v>
      </c>
      <c r="F5" t="s">
        <v>3</v>
      </c>
      <c r="G5" s="20" t="s">
        <v>134</v>
      </c>
      <c r="H5" s="20" t="s">
        <v>135</v>
      </c>
      <c r="I5" s="20" t="s">
        <v>136</v>
      </c>
      <c r="J5" s="20" t="s">
        <v>137</v>
      </c>
      <c r="K5" s="20" t="s">
        <v>137</v>
      </c>
      <c r="L5" s="20" t="s">
        <v>137</v>
      </c>
      <c r="M5">
        <f>G5*Komponen!C10 + H5*Komponen!C11 + I5*Komponen!C12 + J5*Komponen!C13 + K5*Komponen!C14 + L5*Komponen!C15</f>
        <v>82.8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20230110400002</v>
      </c>
      <c r="C6" t="s">
        <v>75</v>
      </c>
      <c r="D6">
        <v>155266</v>
      </c>
      <c r="E6" t="s">
        <v>1</v>
      </c>
      <c r="F6" t="s">
        <v>3</v>
      </c>
      <c r="G6" s="20" t="s">
        <v>134</v>
      </c>
      <c r="H6" s="20" t="s">
        <v>135</v>
      </c>
      <c r="I6" s="20" t="s">
        <v>134</v>
      </c>
      <c r="J6" s="20" t="s">
        <v>137</v>
      </c>
      <c r="K6" s="20" t="s">
        <v>137</v>
      </c>
      <c r="L6" s="20" t="s">
        <v>137</v>
      </c>
      <c r="M6">
        <f>G6*Komponen!C10 + H6*Komponen!C11 + I6*Komponen!C12 + J6*Komponen!C13 + K6*Komponen!C14 + L6*Komponen!C15</f>
        <v>82.5</v>
      </c>
      <c r="N6" t="str">
        <f t="shared" si="0"/>
        <v>A</v>
      </c>
    </row>
    <row r="7" spans="1:14" x14ac:dyDescent="0.25">
      <c r="A7">
        <v>3</v>
      </c>
      <c r="B7">
        <v>20230110400003</v>
      </c>
      <c r="C7" t="s">
        <v>76</v>
      </c>
      <c r="D7">
        <v>151968</v>
      </c>
      <c r="E7" t="s">
        <v>1</v>
      </c>
      <c r="F7" t="s">
        <v>3</v>
      </c>
      <c r="G7" s="20" t="s">
        <v>135</v>
      </c>
      <c r="H7" s="20" t="s">
        <v>135</v>
      </c>
      <c r="I7" s="20" t="s">
        <v>138</v>
      </c>
      <c r="J7" s="20" t="s">
        <v>134</v>
      </c>
      <c r="K7" s="20" t="s">
        <v>134</v>
      </c>
      <c r="L7" s="20" t="s">
        <v>137</v>
      </c>
      <c r="M7">
        <f>G7*Komponen!C10 + H7*Komponen!C11 + I7*Komponen!C12 + J7*Komponen!C13 + K7*Komponen!C14 + L7*Komponen!C15</f>
        <v>80.3</v>
      </c>
      <c r="N7" t="str">
        <f t="shared" si="0"/>
        <v>A</v>
      </c>
    </row>
    <row r="8" spans="1:14" x14ac:dyDescent="0.25">
      <c r="A8">
        <v>4</v>
      </c>
      <c r="B8">
        <v>20230110400004</v>
      </c>
      <c r="C8" t="s">
        <v>77</v>
      </c>
      <c r="D8">
        <v>152450</v>
      </c>
      <c r="E8" t="s">
        <v>1</v>
      </c>
      <c r="F8" t="s">
        <v>3</v>
      </c>
      <c r="G8" s="20" t="s">
        <v>138</v>
      </c>
      <c r="H8" s="20" t="s">
        <v>135</v>
      </c>
      <c r="I8" s="20" t="s">
        <v>134</v>
      </c>
      <c r="J8" s="20" t="s">
        <v>139</v>
      </c>
      <c r="K8" s="20" t="s">
        <v>140</v>
      </c>
      <c r="L8" s="20" t="s">
        <v>137</v>
      </c>
      <c r="M8">
        <f>G8*Komponen!C10 + H8*Komponen!C11 + I8*Komponen!C12 + J8*Komponen!C13 + K8*Komponen!C14 + L8*Komponen!C15</f>
        <v>81.8</v>
      </c>
      <c r="N8" t="str">
        <f t="shared" si="0"/>
        <v>A</v>
      </c>
    </row>
    <row r="9" spans="1:14" x14ac:dyDescent="0.25">
      <c r="A9">
        <v>5</v>
      </c>
      <c r="B9">
        <v>20230110400005</v>
      </c>
      <c r="C9" t="s">
        <v>78</v>
      </c>
      <c r="D9">
        <v>152179</v>
      </c>
      <c r="E9" t="s">
        <v>1</v>
      </c>
      <c r="F9" t="s">
        <v>3</v>
      </c>
      <c r="G9" s="20" t="s">
        <v>135</v>
      </c>
      <c r="H9" s="20" t="s">
        <v>135</v>
      </c>
      <c r="I9" s="20" t="s">
        <v>138</v>
      </c>
      <c r="J9" s="20" t="s">
        <v>134</v>
      </c>
      <c r="K9" s="20" t="s">
        <v>134</v>
      </c>
      <c r="L9" s="20" t="s">
        <v>137</v>
      </c>
      <c r="M9">
        <f>G9*Komponen!C10 + H9*Komponen!C11 + I9*Komponen!C12 + J9*Komponen!C13 + K9*Komponen!C14 + L9*Komponen!C15</f>
        <v>80.3</v>
      </c>
      <c r="N9" t="str">
        <f t="shared" si="0"/>
        <v>A</v>
      </c>
    </row>
    <row r="10" spans="1:14" x14ac:dyDescent="0.25">
      <c r="A10">
        <v>6</v>
      </c>
      <c r="B10">
        <v>20230110400006</v>
      </c>
      <c r="C10" t="s">
        <v>79</v>
      </c>
      <c r="D10">
        <v>156204</v>
      </c>
      <c r="E10" t="s">
        <v>1</v>
      </c>
      <c r="F10" t="s">
        <v>3</v>
      </c>
      <c r="G10" s="20" t="s">
        <v>143</v>
      </c>
      <c r="H10" s="20" t="s">
        <v>143</v>
      </c>
      <c r="I10" s="20" t="s">
        <v>143</v>
      </c>
      <c r="J10" s="20" t="s">
        <v>143</v>
      </c>
      <c r="K10" s="20" t="s">
        <v>143</v>
      </c>
      <c r="L10" s="20" t="s">
        <v>144</v>
      </c>
      <c r="M10">
        <f>G10*Komponen!C10 + H10*Komponen!C11 + I10*Komponen!C12 + J10*Komponen!C13 + K10*Komponen!C14 + L10*Komponen!C15</f>
        <v>17.5</v>
      </c>
      <c r="N10" t="str">
        <f t="shared" si="0"/>
        <v>E</v>
      </c>
    </row>
    <row r="11" spans="1:14" x14ac:dyDescent="0.25">
      <c r="A11">
        <v>7</v>
      </c>
      <c r="B11">
        <v>20230110400007</v>
      </c>
      <c r="C11" t="s">
        <v>80</v>
      </c>
      <c r="D11">
        <v>153111</v>
      </c>
      <c r="E11" t="s">
        <v>1</v>
      </c>
      <c r="F11" t="s">
        <v>3</v>
      </c>
      <c r="G11" s="20" t="s">
        <v>134</v>
      </c>
      <c r="H11" s="20" t="s">
        <v>135</v>
      </c>
      <c r="I11" s="20" t="s">
        <v>137</v>
      </c>
      <c r="J11" s="20" t="s">
        <v>141</v>
      </c>
      <c r="K11" s="20" t="s">
        <v>137</v>
      </c>
      <c r="L11" s="20" t="s">
        <v>142</v>
      </c>
      <c r="M11">
        <f>G11*Komponen!C10 + H11*Komponen!C11 + I11*Komponen!C12 + J11*Komponen!C13 + K11*Komponen!C14 + L11*Komponen!C15</f>
        <v>83.75</v>
      </c>
      <c r="N11" t="str">
        <f t="shared" si="0"/>
        <v>A</v>
      </c>
    </row>
    <row r="12" spans="1:14" x14ac:dyDescent="0.25">
      <c r="A12">
        <v>8</v>
      </c>
      <c r="B12">
        <v>20230110400008</v>
      </c>
      <c r="C12" t="s">
        <v>81</v>
      </c>
      <c r="D12">
        <v>153653</v>
      </c>
      <c r="E12" t="s">
        <v>1</v>
      </c>
      <c r="F12" t="s">
        <v>3</v>
      </c>
      <c r="G12" s="20" t="s">
        <v>134</v>
      </c>
      <c r="H12" s="20" t="s">
        <v>138</v>
      </c>
      <c r="I12" s="20" t="s">
        <v>139</v>
      </c>
      <c r="J12" s="20" t="s">
        <v>137</v>
      </c>
      <c r="K12" s="20" t="s">
        <v>137</v>
      </c>
      <c r="L12" s="20" t="s">
        <v>137</v>
      </c>
      <c r="M12">
        <f>G12*Komponen!C10 + H12*Komponen!C11 + I12*Komponen!C12 + J12*Komponen!C13 + K12*Komponen!C14 + L12*Komponen!C15</f>
        <v>83.149999999999991</v>
      </c>
      <c r="N12" t="str">
        <f t="shared" si="0"/>
        <v>A</v>
      </c>
    </row>
    <row r="13" spans="1:14" x14ac:dyDescent="0.25">
      <c r="A13">
        <v>9</v>
      </c>
      <c r="B13">
        <v>20230110400009</v>
      </c>
      <c r="C13" t="s">
        <v>82</v>
      </c>
      <c r="D13">
        <v>154362</v>
      </c>
      <c r="E13" t="s">
        <v>1</v>
      </c>
      <c r="F13" t="s">
        <v>3</v>
      </c>
      <c r="G13" s="20" t="s">
        <v>135</v>
      </c>
      <c r="H13" s="20" t="s">
        <v>135</v>
      </c>
      <c r="I13" s="20" t="s">
        <v>138</v>
      </c>
      <c r="J13" s="20" t="s">
        <v>134</v>
      </c>
      <c r="K13" s="20" t="s">
        <v>140</v>
      </c>
      <c r="L13" s="20" t="s">
        <v>137</v>
      </c>
      <c r="M13">
        <f>G13*Komponen!C10 + H13*Komponen!C11 + I13*Komponen!C12 + J13*Komponen!C13 + K13*Komponen!C14 + L13*Komponen!C15</f>
        <v>81.099999999999994</v>
      </c>
      <c r="N13" t="str">
        <f t="shared" si="0"/>
        <v>A</v>
      </c>
    </row>
    <row r="14" spans="1:14" x14ac:dyDescent="0.25">
      <c r="A14">
        <v>10</v>
      </c>
      <c r="B14">
        <v>20230110400010</v>
      </c>
      <c r="C14" t="s">
        <v>83</v>
      </c>
      <c r="D14">
        <v>152541</v>
      </c>
      <c r="E14" t="s">
        <v>1</v>
      </c>
      <c r="F14" t="s">
        <v>3</v>
      </c>
      <c r="G14" s="20" t="s">
        <v>135</v>
      </c>
      <c r="H14" s="20" t="s">
        <v>138</v>
      </c>
      <c r="I14" s="20" t="s">
        <v>134</v>
      </c>
      <c r="J14" s="20" t="s">
        <v>138</v>
      </c>
      <c r="K14" s="20" t="s">
        <v>139</v>
      </c>
      <c r="L14" s="20" t="s">
        <v>136</v>
      </c>
      <c r="M14">
        <f>G14*Komponen!C10 + H14*Komponen!C11 + I14*Komponen!C12 + J14*Komponen!C13 + K14*Komponen!C14 + L14*Komponen!C15</f>
        <v>80.45</v>
      </c>
      <c r="N14" t="str">
        <f t="shared" si="0"/>
        <v>A</v>
      </c>
    </row>
    <row r="15" spans="1:14" x14ac:dyDescent="0.25">
      <c r="A15">
        <v>11</v>
      </c>
      <c r="B15">
        <v>20230110400011</v>
      </c>
      <c r="C15" t="s">
        <v>84</v>
      </c>
      <c r="D15">
        <v>151880</v>
      </c>
      <c r="E15" t="s">
        <v>1</v>
      </c>
      <c r="F15" t="s">
        <v>3</v>
      </c>
      <c r="G15" s="20" t="s">
        <v>134</v>
      </c>
      <c r="H15" s="20" t="s">
        <v>134</v>
      </c>
      <c r="I15" s="20" t="s">
        <v>136</v>
      </c>
      <c r="J15" s="20" t="s">
        <v>139</v>
      </c>
      <c r="K15" s="20" t="s">
        <v>140</v>
      </c>
      <c r="L15" s="20" t="s">
        <v>137</v>
      </c>
      <c r="M15">
        <f>G15*Komponen!C10 + H15*Komponen!C11 + I15*Komponen!C12 + J15*Komponen!C13 + K15*Komponen!C14 + L15*Komponen!C15</f>
        <v>83.05</v>
      </c>
      <c r="N15" t="str">
        <f t="shared" si="0"/>
        <v>A</v>
      </c>
    </row>
    <row r="16" spans="1:14" x14ac:dyDescent="0.25">
      <c r="A16">
        <v>12</v>
      </c>
      <c r="B16">
        <v>20230110400012</v>
      </c>
      <c r="C16" t="s">
        <v>85</v>
      </c>
      <c r="D16">
        <v>152042</v>
      </c>
      <c r="E16" t="s">
        <v>1</v>
      </c>
      <c r="F16" t="s">
        <v>3</v>
      </c>
      <c r="G16" s="20" t="s">
        <v>135</v>
      </c>
      <c r="H16" s="20" t="s">
        <v>134</v>
      </c>
      <c r="I16" s="20" t="s">
        <v>135</v>
      </c>
      <c r="J16" s="20" t="s">
        <v>138</v>
      </c>
      <c r="K16" s="20" t="s">
        <v>134</v>
      </c>
      <c r="L16" s="20" t="s">
        <v>139</v>
      </c>
      <c r="M16">
        <f>G16*Komponen!C10 + H16*Komponen!C11 + I16*Komponen!C12 + J16*Komponen!C13 + K16*Komponen!C14 + L16*Komponen!C15</f>
        <v>79.5</v>
      </c>
      <c r="N16" t="str">
        <f t="shared" si="0"/>
        <v>A-</v>
      </c>
    </row>
    <row r="17" spans="1:14" x14ac:dyDescent="0.25">
      <c r="A17">
        <v>13</v>
      </c>
      <c r="B17">
        <v>20230110400013</v>
      </c>
      <c r="C17" t="s">
        <v>86</v>
      </c>
      <c r="D17">
        <v>151907</v>
      </c>
      <c r="E17" t="s">
        <v>1</v>
      </c>
      <c r="F17" t="s">
        <v>3</v>
      </c>
      <c r="G17" s="20" t="s">
        <v>134</v>
      </c>
      <c r="H17" s="20" t="s">
        <v>138</v>
      </c>
      <c r="I17" s="20" t="s">
        <v>134</v>
      </c>
      <c r="J17" s="20" t="s">
        <v>139</v>
      </c>
      <c r="K17" s="20" t="s">
        <v>134</v>
      </c>
      <c r="L17" s="20" t="s">
        <v>145</v>
      </c>
      <c r="M17">
        <f>G17*Komponen!C10 + H17*Komponen!C11 + I17*Komponen!C12 + J17*Komponen!C13 + K17*Komponen!C14 + L17*Komponen!C15</f>
        <v>80.25</v>
      </c>
      <c r="N17" t="str">
        <f t="shared" si="0"/>
        <v>A</v>
      </c>
    </row>
    <row r="18" spans="1:14" x14ac:dyDescent="0.25">
      <c r="A18">
        <v>14</v>
      </c>
      <c r="B18">
        <v>20230110400014</v>
      </c>
      <c r="C18" t="s">
        <v>87</v>
      </c>
      <c r="D18">
        <v>152353</v>
      </c>
      <c r="E18" t="s">
        <v>1</v>
      </c>
      <c r="F18" t="s">
        <v>3</v>
      </c>
      <c r="G18" s="20" t="s">
        <v>135</v>
      </c>
      <c r="H18" s="20" t="s">
        <v>138</v>
      </c>
      <c r="I18" s="20" t="s">
        <v>134</v>
      </c>
      <c r="J18" s="20" t="s">
        <v>134</v>
      </c>
      <c r="K18" s="20" t="s">
        <v>134</v>
      </c>
      <c r="L18" s="20" t="s">
        <v>134</v>
      </c>
      <c r="M18">
        <f>G18*Komponen!C10 + H18*Komponen!C11 + I18*Komponen!C12 + J18*Komponen!C13 + K18*Komponen!C14 + L18*Komponen!C15</f>
        <v>79.2</v>
      </c>
      <c r="N18" t="str">
        <f t="shared" si="0"/>
        <v>A-</v>
      </c>
    </row>
    <row r="19" spans="1:14" x14ac:dyDescent="0.25">
      <c r="A19">
        <v>15</v>
      </c>
      <c r="B19">
        <v>20230110400015</v>
      </c>
      <c r="C19" t="s">
        <v>88</v>
      </c>
      <c r="D19">
        <v>152639</v>
      </c>
      <c r="E19" t="s">
        <v>1</v>
      </c>
      <c r="F19" t="s">
        <v>3</v>
      </c>
      <c r="G19" s="20" t="s">
        <v>134</v>
      </c>
      <c r="H19" s="20" t="s">
        <v>138</v>
      </c>
      <c r="I19" s="20" t="s">
        <v>134</v>
      </c>
      <c r="J19" s="20" t="s">
        <v>145</v>
      </c>
      <c r="K19" s="20" t="s">
        <v>139</v>
      </c>
      <c r="L19" s="20" t="s">
        <v>145</v>
      </c>
      <c r="M19">
        <f>G19*Komponen!C10 + H19*Komponen!C11 + I19*Komponen!C12 + J19*Komponen!C13 + K19*Komponen!C14 + L19*Komponen!C15</f>
        <v>80.55</v>
      </c>
      <c r="N19" t="str">
        <f t="shared" si="0"/>
        <v>A</v>
      </c>
    </row>
    <row r="20" spans="1:14" x14ac:dyDescent="0.25">
      <c r="A20">
        <v>16</v>
      </c>
      <c r="B20">
        <v>20230110400016</v>
      </c>
      <c r="C20" t="s">
        <v>89</v>
      </c>
      <c r="D20">
        <v>155250</v>
      </c>
      <c r="E20" t="s">
        <v>1</v>
      </c>
      <c r="F20" t="s">
        <v>3</v>
      </c>
      <c r="G20" s="20" t="s">
        <v>137</v>
      </c>
      <c r="H20" s="20" t="s">
        <v>134</v>
      </c>
      <c r="I20" s="20" t="s">
        <v>134</v>
      </c>
      <c r="J20" s="20" t="s">
        <v>139</v>
      </c>
      <c r="K20" s="20" t="s">
        <v>140</v>
      </c>
      <c r="L20" s="20" t="s">
        <v>137</v>
      </c>
      <c r="M20">
        <f>G20*Komponen!C10 + H20*Komponen!C11 + I20*Komponen!C12 + J20*Komponen!C13 + K20*Komponen!C14 + L20*Komponen!C15</f>
        <v>83.25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Sukuryadi</cp:lastModifiedBy>
  <dcterms:created xsi:type="dcterms:W3CDTF">2025-01-23T06:07:17Z</dcterms:created>
  <dcterms:modified xsi:type="dcterms:W3CDTF">2025-01-23T06:50:36Z</dcterms:modified>
  <cp:category>nilai</cp:category>
</cp:coreProperties>
</file>