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34C8DF7-CCDD-4084-A793-9AF5F8F5121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<sst xmlns="http://schemas.openxmlformats.org/spreadsheetml/2006/main" count="300" uniqueCount="168">
  <si>
    <t>KODE MK</t>
  </si>
  <si>
    <t>D1C2A46L</t>
  </si>
  <si>
    <t>NAMA MK</t>
  </si>
  <si>
    <t>PERENCANAAN WILAYAH PANTAI DAN PULAU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</si>
  <si>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</si>
  <si>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</si>
  <si>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</si>
  <si>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</si>
  <si>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</si>
  <si>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</si>
  <si>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</si>
  <si>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</si>
  <si>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</si>
  <si>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</si>
  <si>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</si>
  <si>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</si>
  <si>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</si>
  <si>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</si>
  <si>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</si>
  <si>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</si>
  <si>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</si>
  <si>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</si>
  <si>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</si>
  <si>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</si>
  <si>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</si>
  <si>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</si>
  <si>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</si>
  <si>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</si>
  <si>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</si>
  <si>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</si>
  <si>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</si>
  <si>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</si>
  <si>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</si>
  <si>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</si>
  <si>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</si>
  <si>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</si>
  <si>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</si>
  <si>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</si>
  <si>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</si>
  <si>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</si>
  <si>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</si>
  <si>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</si>
  <si>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</si>
  <si>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</si>
  <si>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</si>
  <si>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</si>
  <si>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</si>
  <si>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</si>
  <si>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</si>
  <si>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</si>
  <si>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</si>
  <si>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</si>
  <si>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</si>
  <si>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</si>
  <si>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</si>
  <si>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</si>
  <si>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</si>
  <si>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</si>
  <si>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</si>
  <si>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</si>
  <si>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</si>
  <si>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</si>
  <si>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</si>
  <si>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</si>
  <si>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</si>
  <si>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WILAYAH PANTAI DAN PULAU (D1C2A46L)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</si>
  <si>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</si>
  <si>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</si>
  <si>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</si>
  <si>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</si>
  <si>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</si>
  <si>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</si>
  <si>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</si>
  <si>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</si>
  <si>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</si>
  <si>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2021D1C002</t>
  </si>
  <si>
    <t>MUHAMMAD ILHAM SATRIA AHSANI</t>
  </si>
  <si>
    <t>2021D1C004</t>
  </si>
  <si>
    <t>DEDE JAYATAMA SHAKTY</t>
  </si>
  <si>
    <t>2021D1C005</t>
  </si>
  <si>
    <t>LALU ONENGAN HADIYULLAH</t>
  </si>
  <si>
    <t>2021D1C007</t>
  </si>
  <si>
    <t>PUTRI TINGGAR SONY ANJANI</t>
  </si>
  <si>
    <t>2021D1C008</t>
  </si>
  <si>
    <t>RIFQY IMAM WAHYUDI</t>
  </si>
  <si>
    <t>2021D1C009</t>
  </si>
  <si>
    <t>SALSA NABILA</t>
  </si>
  <si>
    <t>2021D1C010</t>
  </si>
  <si>
    <t>SYAHRIZAL NAUFAL PRATAMA</t>
  </si>
  <si>
    <t>2021D1C011</t>
  </si>
  <si>
    <t>ADINDA DESTRIANISA</t>
  </si>
  <si>
    <t>2021D1C012</t>
  </si>
  <si>
    <t>ADINDA PUTRI AHYANI</t>
  </si>
  <si>
    <t>2021D1C013</t>
  </si>
  <si>
    <t>AHYAR</t>
  </si>
  <si>
    <t>2021D1C014</t>
  </si>
  <si>
    <t>AMERYYA TRI BUDIARNI</t>
  </si>
  <si>
    <t>2021D1C015</t>
  </si>
  <si>
    <t>ANAN TAULADAN</t>
  </si>
  <si>
    <t>2021D1C017</t>
  </si>
  <si>
    <t>ARSELINUS ASET</t>
  </si>
  <si>
    <t>2021D1C018</t>
  </si>
  <si>
    <t>DENDY ZHAFIRI ZAMARQANDI</t>
  </si>
  <si>
    <t>2021D1C019</t>
  </si>
  <si>
    <t>DICKY ANANG SETIAWAN</t>
  </si>
  <si>
    <t>2021D1C020</t>
  </si>
  <si>
    <t>DINAH AMALIYAH PUTRI</t>
  </si>
  <si>
    <t>2021D1C021</t>
  </si>
  <si>
    <t>DINDA NABILLA</t>
  </si>
  <si>
    <t>2021D1C022</t>
  </si>
  <si>
    <t>FIRZA SUFFA NUGRAHA</t>
  </si>
  <si>
    <t>2021D1C023</t>
  </si>
  <si>
    <t>GINA SHOFYANA TAMELAPUTRI</t>
  </si>
  <si>
    <t>2021D1C024</t>
  </si>
  <si>
    <t>HARYANTO</t>
  </si>
  <si>
    <t>2021D1C025</t>
  </si>
  <si>
    <t>IZATUN MAZIDAH</t>
  </si>
  <si>
    <t>Pengenalan Mata Kuliah dan Kontrak Perkuliahan, dan ruang lingkup perencanaan pesisir</t>
  </si>
  <si>
    <t>Course Introduction and Lecture Contract, and scope of coastal planning</t>
  </si>
  <si>
    <t>Pengertian daratan pulau, pesisir, kelautan dan gugus pulau mikro</t>
  </si>
  <si>
    <t>Definition of island, coastal, marine and micro-island groups</t>
  </si>
  <si>
    <t>Permasalahan kawasan pesisir dan pulau-pulau kecil</t>
  </si>
  <si>
    <t>Coastal and small island problems</t>
  </si>
  <si>
    <t>Kebijakan penataan ruang kawasan pesisir dan pulau-pulau kecil di Indonesia serta Hukum Perikanan dan Hukum Laut Internasional dan Indonesia</t>
  </si>
  <si>
    <t>Spatial planning policies for coastal areas and small islands in Indonesia as well as International and Indonesian Fisheries Law and Law of the Sea</t>
  </si>
  <si>
    <t>Pengembangan Permukiman di Kawasan pesisir dan pulau-pulau kecil</t>
  </si>
  <si>
    <t>Settlement Development in Coastal Areas and Small Islands</t>
  </si>
  <si>
    <t xml:space="preserve">Perubahan lingkungan dan mitigasi bencana di wilayah pesisir dan pulau-pulau kecil </t>
  </si>
  <si>
    <t xml:space="preserve">Environmental change and disaster mitigation in coastal areas and small islands </t>
  </si>
  <si>
    <t>Ekosistem Pesisir dan laut (Ekosistem Mangrove, Lamun, dan Terumbu Karang)</t>
  </si>
  <si>
    <t>Coastal and marine ecosystems (mangrove, seagrass, and coral reef ecosystems)</t>
  </si>
  <si>
    <t>UJIAN TENGAH SEMESTER (UTS)</t>
  </si>
  <si>
    <t>MIDDLE SEMESTER EXAMINATION</t>
  </si>
  <si>
    <t>Pembangunan dan restorasi sungai</t>
  </si>
  <si>
    <t>River development and restoration</t>
  </si>
  <si>
    <t>Pembangunan Pesisir dan Pulau-Pulau kecil berbasis eko-sosiosistem</t>
  </si>
  <si>
    <t>Eco-sociosystem-based Coastal and Small Island Development</t>
  </si>
  <si>
    <t>Pengelolaan Sumber daya pesisir dan lautan secara terpadu</t>
  </si>
  <si>
    <t>Integrated management of coastal and marine resources</t>
  </si>
  <si>
    <t>Ekowisata sebagai alternatif pengembangan kawasan PPPK</t>
  </si>
  <si>
    <t>Ecotourism as an alternative to coastal and small island development</t>
  </si>
  <si>
    <t>Konsep Pembangunan Kawasan Pesisir dengan Pendekatan Agromarine &amp; Minapolitan</t>
  </si>
  <si>
    <t>Concept of Coastal Area Development with Agromarine &amp; Minapolitan Approach</t>
  </si>
  <si>
    <t>Pengelolaan Kawasan pesisir dan pulau-pulau kecil dengan ecosystem approach</t>
  </si>
  <si>
    <t>Management of coastal areas and small islands with an ecosystem approach</t>
  </si>
  <si>
    <t>Penyusunan Kerangka Konsep dan operasional Rencana Zonasi Wilayah Pesisir dan Pulau-Pulau Kecil (RZWP-3-K)</t>
  </si>
  <si>
    <t>Preparation of Conceptual and Operational Framework of Coastal and Small Island Zoning Plan (RZWP-3-K)</t>
  </si>
  <si>
    <t>UJIAN AKHIR SEMESTER (UAS)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</si>
  <si>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</si>
  <si>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</si>
  <si>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</si>
  <si>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Tugas Project Pesisir 7A: (https://drive.google.com/drive/folders/1-KzAncyNY7wZy2FQupO75t014_HdFk2x?usp=sharing)</t>
  </si>
  <si>
    <t>Coastal Project Assignment 7A : (https://drive.google.com/drive/folders/1-KzAncyNY7wZy2FQupO75t014_HdFk2x?usp=sharing)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</si>
  <si>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</si>
  <si>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</si>
  <si>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</si>
  <si>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</si>
  <si>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</si>
  <si>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</si>
  <si>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</si>
  <si>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</si>
  <si>
    <t>75</t>
  </si>
  <si>
    <t>82</t>
  </si>
  <si>
    <t>78</t>
  </si>
  <si>
    <t>85</t>
  </si>
  <si>
    <t>80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</si>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</sst>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11" sqref="B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117</v>
      </c>
      <c r="C10" s="14" t="s">
        <v>118</v>
      </c>
      <c r="D10">
        <v>1234582557</v>
      </c>
    </row>
    <row r="11" spans="1:4" ht="30" x14ac:dyDescent="0.25">
      <c r="A11">
        <v>2</v>
      </c>
      <c r="B11" s="13" t="s">
        <v>119</v>
      </c>
      <c r="C11" s="15" t="s">
        <v>120</v>
      </c>
      <c r="D11">
        <v>1234582557</v>
      </c>
    </row>
    <row r="12" spans="1:4" x14ac:dyDescent="0.25">
      <c r="A12">
        <v>3</v>
      </c>
      <c r="B12" s="13" t="s">
        <v>121</v>
      </c>
      <c r="C12" s="15" t="s">
        <v>122</v>
      </c>
      <c r="D12">
        <v>1234582557</v>
      </c>
    </row>
    <row r="13" spans="1:4" ht="45" x14ac:dyDescent="0.25">
      <c r="A13">
        <v>4</v>
      </c>
      <c r="B13" s="13" t="s">
        <v>123</v>
      </c>
      <c r="C13" s="15" t="s">
        <v>124</v>
      </c>
      <c r="D13">
        <v>1234582557</v>
      </c>
    </row>
    <row r="14" spans="1:4" ht="30" x14ac:dyDescent="0.25">
      <c r="A14">
        <v>5</v>
      </c>
      <c r="B14" s="13" t="s">
        <v>125</v>
      </c>
      <c r="C14" s="15" t="s">
        <v>126</v>
      </c>
      <c r="D14">
        <v>1234582557</v>
      </c>
    </row>
    <row r="15" spans="1:4" ht="30" x14ac:dyDescent="0.25">
      <c r="A15">
        <v>6</v>
      </c>
      <c r="B15" s="16" t="s">
        <v>127</v>
      </c>
      <c r="C15" s="15" t="s">
        <v>128</v>
      </c>
      <c r="D15">
        <v>1234582557</v>
      </c>
    </row>
    <row r="16" spans="1:4" ht="30" x14ac:dyDescent="0.25">
      <c r="A16">
        <v>7</v>
      </c>
      <c r="B16" s="17" t="s">
        <v>129</v>
      </c>
      <c r="C16" s="15" t="s">
        <v>130</v>
      </c>
      <c r="D16">
        <v>1234582557</v>
      </c>
    </row>
    <row r="17" spans="1:4" x14ac:dyDescent="0.25">
      <c r="A17">
        <v>8</v>
      </c>
      <c r="B17" s="18" t="s">
        <v>131</v>
      </c>
      <c r="C17" s="19" t="s">
        <v>132</v>
      </c>
      <c r="D17">
        <v>1234582557</v>
      </c>
    </row>
    <row r="18" spans="1:4" x14ac:dyDescent="0.25">
      <c r="A18">
        <v>9</v>
      </c>
      <c r="B18" s="16" t="s">
        <v>133</v>
      </c>
      <c r="C18" s="15" t="s">
        <v>134</v>
      </c>
      <c r="D18">
        <v>1234582557</v>
      </c>
    </row>
    <row r="19" spans="1:4" ht="30" x14ac:dyDescent="0.25">
      <c r="A19">
        <v>10</v>
      </c>
      <c r="B19" s="16" t="s">
        <v>135</v>
      </c>
      <c r="C19" s="15" t="s">
        <v>136</v>
      </c>
      <c r="D19">
        <v>1234582557</v>
      </c>
    </row>
    <row r="20" spans="1:4" ht="30" x14ac:dyDescent="0.25">
      <c r="A20">
        <v>11</v>
      </c>
      <c r="B20" s="16" t="s">
        <v>137</v>
      </c>
      <c r="C20" s="15" t="s">
        <v>138</v>
      </c>
      <c r="D20">
        <v>1234582557</v>
      </c>
    </row>
    <row r="21" spans="1:4" ht="30" x14ac:dyDescent="0.25">
      <c r="A21">
        <v>12</v>
      </c>
      <c r="B21" s="13" t="s">
        <v>139</v>
      </c>
      <c r="C21" s="15" t="s">
        <v>140</v>
      </c>
      <c r="D21">
        <v>1234582557</v>
      </c>
    </row>
    <row r="22" spans="1:4" ht="30" x14ac:dyDescent="0.25">
      <c r="A22">
        <v>13</v>
      </c>
      <c r="B22" s="13" t="s">
        <v>141</v>
      </c>
      <c r="C22" s="15" t="s">
        <v>142</v>
      </c>
      <c r="D22">
        <v>1234582557</v>
      </c>
    </row>
    <row r="23" spans="1:4" ht="30" x14ac:dyDescent="0.25">
      <c r="A23">
        <v>14</v>
      </c>
      <c r="B23" s="13" t="s">
        <v>143</v>
      </c>
      <c r="C23" s="15" t="s">
        <v>144</v>
      </c>
      <c r="D23">
        <v>1234582557</v>
      </c>
    </row>
    <row r="24" spans="1:4" ht="45" x14ac:dyDescent="0.25">
      <c r="A24">
        <v>15</v>
      </c>
      <c r="B24" s="13" t="s">
        <v>145</v>
      </c>
      <c r="C24" s="15" t="s">
        <v>146</v>
      </c>
      <c r="D24">
        <v>1234582557</v>
      </c>
    </row>
    <row r="25" spans="1:4" x14ac:dyDescent="0.25">
      <c r="A25">
        <v>16</v>
      </c>
      <c r="B25" s="18" t="s">
        <v>147</v>
      </c>
      <c r="C25" s="19" t="s">
        <v>148</v>
      </c>
      <c r="D25">
        <v>1234582557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30" x14ac:dyDescent="0.25">
      <c r="A10">
        <v>1</v>
      </c>
      <c r="B10" t="s">
        <v>59</v>
      </c>
      <c r="C10" s="9">
        <v>0.1</v>
      </c>
      <c r="D10" s="20" t="s">
        <v>149</v>
      </c>
      <c r="E10" s="20" t="s">
        <v>150</v>
      </c>
      <c r="F10">
        <v>1234582557</v>
      </c>
    </row>
    <row r="11" spans="1:6" ht="45" x14ac:dyDescent="0.25">
      <c r="A11">
        <v>2</v>
      </c>
      <c r="B11" t="s">
        <v>60</v>
      </c>
      <c r="C11" s="9">
        <v>0.15</v>
      </c>
      <c r="D11" s="21" t="s">
        <v>151</v>
      </c>
      <c r="E11" s="21" t="s">
        <v>152</v>
      </c>
      <c r="F11">
        <v>1234582557</v>
      </c>
    </row>
    <row r="12" spans="1:6" x14ac:dyDescent="0.25">
      <c r="A12">
        <v>3</v>
      </c>
      <c r="B12" t="s">
        <v>61</v>
      </c>
      <c r="C12" s="9">
        <v>0.1</v>
      </c>
      <c r="D12" s="22" t="s">
        <v>153</v>
      </c>
      <c r="E12" s="13" t="s">
        <v>154</v>
      </c>
      <c r="F12">
        <v>1234582557</v>
      </c>
    </row>
    <row r="13" spans="1:6" ht="30" x14ac:dyDescent="0.25">
      <c r="A13">
        <v>4</v>
      </c>
      <c r="B13" t="s">
        <v>62</v>
      </c>
      <c r="C13" s="9">
        <v>0.1</v>
      </c>
      <c r="D13" s="13" t="s">
        <v>155</v>
      </c>
      <c r="E13" s="13" t="s">
        <v>156</v>
      </c>
      <c r="F13">
        <v>1234582557</v>
      </c>
    </row>
    <row r="14" spans="1:6" x14ac:dyDescent="0.25">
      <c r="A14">
        <v>5</v>
      </c>
      <c r="B14" t="s">
        <v>63</v>
      </c>
      <c r="C14" s="9">
        <v>0.2</v>
      </c>
      <c r="D14" s="22" t="s">
        <v>157</v>
      </c>
      <c r="E14" s="22" t="s">
        <v>158</v>
      </c>
      <c r="F14">
        <v>1234582557</v>
      </c>
    </row>
    <row r="15" spans="1:6" x14ac:dyDescent="0.25">
      <c r="A15">
        <v>6</v>
      </c>
      <c r="B15" t="s">
        <v>64</v>
      </c>
      <c r="C15" s="9">
        <v>0.35</v>
      </c>
      <c r="D15" s="22" t="s">
        <v>159</v>
      </c>
      <c r="E15" s="22" t="s">
        <v>160</v>
      </c>
      <c r="F15">
        <v>1234582557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7" workbookViewId="0">
      <selection activeCell="C16" sqref="C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153293</v>
      </c>
      <c r="E5" t="s">
        <v>1</v>
      </c>
      <c r="F5" t="s">
        <v>3</v>
      </c>
      <c r="G5" s="3" t="s">
        <v>161</v>
      </c>
      <c r="H5" s="3" t="s">
        <v>161</v>
      </c>
      <c r="I5" s="3" t="s">
        <v>161</v>
      </c>
      <c r="J5" s="3" t="s">
        <v>162</v>
      </c>
      <c r="K5" s="3" t="s">
        <v>163</v>
      </c>
      <c r="L5" s="3" t="s">
        <v>164</v>
      </c>
      <c r="M5">
        <f>G5*Komponen!C10 + H5*Komponen!C11 + I5*Komponen!C12 + J5*Komponen!C13 + K5*Komponen!C14 + L5*Komponen!C15</f>
        <v>79.8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153891</v>
      </c>
      <c r="E6" t="s">
        <v>1</v>
      </c>
      <c r="F6" t="s">
        <v>3</v>
      </c>
      <c r="G6" s="3" t="s">
        <v>165</v>
      </c>
      <c r="H6" s="3" t="s">
        <v>161</v>
      </c>
      <c r="I6" s="3" t="s">
        <v>166</v>
      </c>
      <c r="J6" s="3" t="s">
        <v>164</v>
      </c>
      <c r="K6" s="3" t="s">
        <v>164</v>
      </c>
      <c r="L6" s="3" t="s">
        <v>164</v>
      </c>
      <c r="M6">
        <f>G6*Komponen!C10 + H6*Komponen!C11 + I6*Komponen!C12 + J6*Komponen!C13 + K6*Komponen!C14 + L6*Komponen!C15</f>
        <v>82.8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154367</v>
      </c>
      <c r="E7" t="s">
        <v>1</v>
      </c>
      <c r="F7" t="s">
        <v>3</v>
      </c>
      <c r="G7" s="3" t="s">
        <v>161</v>
      </c>
      <c r="H7" s="3" t="s">
        <v>161</v>
      </c>
      <c r="I7" s="3" t="s">
        <v>161</v>
      </c>
      <c r="J7" s="3" t="s">
        <v>162</v>
      </c>
      <c r="K7" s="3" t="s">
        <v>163</v>
      </c>
      <c r="L7" s="3" t="s">
        <v>164</v>
      </c>
      <c r="M7">
        <f>G7*Komponen!C10 + H7*Komponen!C11 + I7*Komponen!C12 + J7*Komponen!C13 + K7*Komponen!C14 + L7*Komponen!C15</f>
        <v>79.8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153346</v>
      </c>
      <c r="E8" t="s">
        <v>1</v>
      </c>
      <c r="F8" t="s">
        <v>3</v>
      </c>
      <c r="G8" s="3" t="s">
        <v>161</v>
      </c>
      <c r="H8" s="3" t="s">
        <v>161</v>
      </c>
      <c r="I8" s="3" t="s">
        <v>161</v>
      </c>
      <c r="J8" s="3" t="s">
        <v>165</v>
      </c>
      <c r="K8" s="3" t="s">
        <v>161</v>
      </c>
      <c r="L8" s="3" t="s">
        <v>165</v>
      </c>
      <c r="M8">
        <f>G8*Komponen!C10 + H8*Komponen!C11 + I8*Komponen!C12 + J8*Komponen!C13 + K8*Komponen!C14 + L8*Komponen!C15</f>
        <v>77.25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154389</v>
      </c>
      <c r="E9" t="s">
        <v>1</v>
      </c>
      <c r="F9" t="s">
        <v>3</v>
      </c>
      <c r="G9" s="3">
        <v>70</v>
      </c>
      <c r="H9" s="3">
        <v>70</v>
      </c>
      <c r="I9" s="3">
        <v>75</v>
      </c>
      <c r="J9" s="3">
        <v>65</v>
      </c>
      <c r="K9" s="3">
        <v>75</v>
      </c>
      <c r="L9" s="3">
        <v>80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154035</v>
      </c>
      <c r="E10" t="s">
        <v>1</v>
      </c>
      <c r="F10" t="s">
        <v>3</v>
      </c>
      <c r="G10" s="3" t="s">
        <v>161</v>
      </c>
      <c r="H10" s="3" t="s">
        <v>161</v>
      </c>
      <c r="I10" s="3" t="s">
        <v>161</v>
      </c>
      <c r="J10" s="3" t="s">
        <v>162</v>
      </c>
      <c r="K10" s="3" t="s">
        <v>167</v>
      </c>
      <c r="L10" s="3" t="s">
        <v>164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154105</v>
      </c>
      <c r="E11" t="s">
        <v>1</v>
      </c>
      <c r="F11" t="s">
        <v>3</v>
      </c>
      <c r="G11" s="3" t="s">
        <v>161</v>
      </c>
      <c r="H11" s="3" t="s">
        <v>161</v>
      </c>
      <c r="I11" s="3" t="s">
        <v>161</v>
      </c>
      <c r="J11" s="3">
        <v>80</v>
      </c>
      <c r="K11" s="3" t="s">
        <v>161</v>
      </c>
      <c r="L11" s="3" t="s">
        <v>164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153621</v>
      </c>
      <c r="E12" t="s">
        <v>1</v>
      </c>
      <c r="F12" t="s">
        <v>3</v>
      </c>
      <c r="G12" s="3" t="s">
        <v>165</v>
      </c>
      <c r="H12" s="3" t="s">
        <v>161</v>
      </c>
      <c r="I12" s="3" t="s">
        <v>165</v>
      </c>
      <c r="J12" s="3" t="s">
        <v>162</v>
      </c>
      <c r="K12" s="3" t="s">
        <v>167</v>
      </c>
      <c r="L12" s="3" t="s">
        <v>164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154188</v>
      </c>
      <c r="E13" t="s">
        <v>1</v>
      </c>
      <c r="F13" t="s">
        <v>3</v>
      </c>
      <c r="G13" s="3">
        <v>60</v>
      </c>
      <c r="H13" s="3" t="s">
        <v>161</v>
      </c>
      <c r="I13" s="3">
        <v>70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74.75</v>
      </c>
      <c r="N13" t="str">
        <f t="shared" si="0"/>
        <v>B+</v>
      </c>
    </row>
    <row r="14" spans="1:14" x14ac:dyDescent="0.25">
      <c r="A14">
        <v>10</v>
      </c>
      <c r="B14" t="s">
        <v>93</v>
      </c>
      <c r="C14" t="s">
        <v>94</v>
      </c>
      <c r="D14">
        <v>156180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95</v>
      </c>
      <c r="C15" t="s">
        <v>96</v>
      </c>
      <c r="D15">
        <v>153323</v>
      </c>
      <c r="E15" t="s">
        <v>1</v>
      </c>
      <c r="F15" t="s">
        <v>3</v>
      </c>
      <c r="G15" s="3" t="s">
        <v>165</v>
      </c>
      <c r="H15" s="3" t="s">
        <v>161</v>
      </c>
      <c r="I15" s="3" t="s">
        <v>165</v>
      </c>
      <c r="J15" s="3" t="s">
        <v>162</v>
      </c>
      <c r="K15" s="3" t="s">
        <v>167</v>
      </c>
      <c r="L15" s="3" t="s">
        <v>164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153407</v>
      </c>
      <c r="E16" t="s">
        <v>1</v>
      </c>
      <c r="F16" t="s">
        <v>3</v>
      </c>
      <c r="G16" s="23" t="s">
        <v>161</v>
      </c>
      <c r="H16" s="23" t="s">
        <v>161</v>
      </c>
      <c r="I16" s="23" t="s">
        <v>165</v>
      </c>
      <c r="J16" s="23" t="s">
        <v>162</v>
      </c>
      <c r="K16" s="23" t="s">
        <v>166</v>
      </c>
      <c r="L16" s="23" t="s">
        <v>164</v>
      </c>
      <c r="M16">
        <f>G16*Komponen!C10 + H16*Komponen!C11 + I16*Komponen!C12 + J16*Komponen!C13 + K16*Komponen!C14 + L16*Komponen!C15</f>
        <v>81.3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153889</v>
      </c>
      <c r="E17" t="s">
        <v>1</v>
      </c>
      <c r="F17" t="s">
        <v>3</v>
      </c>
      <c r="G17" s="23" t="s">
        <v>165</v>
      </c>
      <c r="H17" s="23" t="s">
        <v>161</v>
      </c>
      <c r="I17" s="23" t="s">
        <v>166</v>
      </c>
      <c r="J17" s="23" t="s">
        <v>164</v>
      </c>
      <c r="K17" s="23" t="s">
        <v>164</v>
      </c>
      <c r="L17" s="23" t="s">
        <v>164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153318</v>
      </c>
      <c r="E18" t="s">
        <v>1</v>
      </c>
      <c r="F18" t="s">
        <v>3</v>
      </c>
      <c r="G18" s="3" t="s">
        <v>161</v>
      </c>
      <c r="H18" s="3" t="s">
        <v>161</v>
      </c>
      <c r="I18" s="3" t="s">
        <v>161</v>
      </c>
      <c r="J18" s="3" t="s">
        <v>162</v>
      </c>
      <c r="K18" s="3" t="s">
        <v>163</v>
      </c>
      <c r="L18" s="3" t="s">
        <v>164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153331</v>
      </c>
      <c r="E19" t="s">
        <v>1</v>
      </c>
      <c r="F19" t="s">
        <v>3</v>
      </c>
      <c r="G19" s="3">
        <v>75</v>
      </c>
      <c r="H19" s="3" t="s">
        <v>161</v>
      </c>
      <c r="I19" s="3">
        <v>75</v>
      </c>
      <c r="J19" s="3">
        <v>80</v>
      </c>
      <c r="K19" s="3">
        <v>80</v>
      </c>
      <c r="L19" s="3">
        <v>82</v>
      </c>
      <c r="M19">
        <f>G19*Komponen!C10 + H19*Komponen!C11 + I19*Komponen!C12 + J19*Komponen!C13 + K19*Komponen!C14 + L19*Komponen!C15</f>
        <v>78.95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155645</v>
      </c>
      <c r="E20" t="s">
        <v>1</v>
      </c>
      <c r="F20" t="s">
        <v>3</v>
      </c>
      <c r="G20" s="3">
        <v>75</v>
      </c>
      <c r="H20" s="3" t="s">
        <v>161</v>
      </c>
      <c r="I20" s="3" t="s">
        <v>163</v>
      </c>
      <c r="J20" s="3">
        <v>80</v>
      </c>
      <c r="K20" s="3" t="s">
        <v>163</v>
      </c>
      <c r="L20" s="3">
        <v>80</v>
      </c>
      <c r="M20">
        <f>G20*Komponen!C10 + H20*Komponen!C11 + I20*Komponen!C12 + J20*Komponen!C13 + K20*Komponen!C14 + L20*Komponen!C15</f>
        <v>78.150000000000006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156908</v>
      </c>
      <c r="E21" t="s">
        <v>1</v>
      </c>
      <c r="F21" t="s">
        <v>3</v>
      </c>
      <c r="G21" s="3">
        <v>70</v>
      </c>
      <c r="H21" s="3" t="s">
        <v>161</v>
      </c>
      <c r="I21" s="3" t="s">
        <v>161</v>
      </c>
      <c r="J21" s="3">
        <v>75</v>
      </c>
      <c r="K21" s="3" t="s">
        <v>161</v>
      </c>
      <c r="L21" s="3">
        <v>75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153974</v>
      </c>
      <c r="E22" t="s">
        <v>1</v>
      </c>
      <c r="F22" t="s">
        <v>3</v>
      </c>
      <c r="G22" s="3">
        <v>70</v>
      </c>
      <c r="H22" s="3" t="s">
        <v>161</v>
      </c>
      <c r="I22" s="3">
        <v>75</v>
      </c>
      <c r="J22" s="3">
        <v>75</v>
      </c>
      <c r="K22" s="3">
        <v>75</v>
      </c>
      <c r="L22" s="3">
        <v>76</v>
      </c>
      <c r="M22">
        <f>G22*Komponen!C10 + H22*Komponen!C11 + I22*Komponen!C12 + J22*Komponen!C13 + K22*Komponen!C14 + L22*Komponen!C15</f>
        <v>74.849999999999994</v>
      </c>
      <c r="N22" t="str">
        <f t="shared" si="0"/>
        <v>B+</v>
      </c>
    </row>
    <row r="23" spans="1:14" x14ac:dyDescent="0.25">
      <c r="A23">
        <v>19</v>
      </c>
      <c r="B23" t="s">
        <v>111</v>
      </c>
      <c r="C23" t="s">
        <v>112</v>
      </c>
      <c r="D23">
        <v>154464</v>
      </c>
      <c r="E23" t="s">
        <v>1</v>
      </c>
      <c r="F23" t="s">
        <v>3</v>
      </c>
      <c r="G23" s="3">
        <v>65</v>
      </c>
      <c r="H23" s="3" t="s">
        <v>161</v>
      </c>
      <c r="I23" s="3">
        <v>75</v>
      </c>
      <c r="J23" s="3">
        <v>75</v>
      </c>
      <c r="K23" s="3">
        <v>78</v>
      </c>
      <c r="L23" s="3">
        <v>76</v>
      </c>
      <c r="M23">
        <f>G23*Komponen!C10 + H23*Komponen!C11 + I23*Komponen!C12 + J23*Komponen!C13 + K23*Komponen!C14 + L23*Komponen!C15</f>
        <v>74.95</v>
      </c>
      <c r="N23" t="str">
        <f t="shared" si="0"/>
        <v>B+</v>
      </c>
    </row>
    <row r="24" spans="1:14" x14ac:dyDescent="0.25">
      <c r="A24">
        <v>20</v>
      </c>
      <c r="B24" t="s">
        <v>113</v>
      </c>
      <c r="C24" t="s">
        <v>114</v>
      </c>
      <c r="D24">
        <v>153300</v>
      </c>
      <c r="E24" t="s">
        <v>1</v>
      </c>
      <c r="F24" t="s">
        <v>3</v>
      </c>
      <c r="G24" s="3">
        <v>65</v>
      </c>
      <c r="H24" s="3" t="s">
        <v>161</v>
      </c>
      <c r="I24" s="3">
        <v>75</v>
      </c>
      <c r="J24" s="3">
        <v>75</v>
      </c>
      <c r="K24" s="3" t="s">
        <v>163</v>
      </c>
      <c r="L24" s="3">
        <v>75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25">
      <c r="A25">
        <v>21</v>
      </c>
      <c r="B25" t="s">
        <v>115</v>
      </c>
      <c r="C25" t="s">
        <v>116</v>
      </c>
      <c r="D25">
        <v>153393</v>
      </c>
      <c r="E25" t="s">
        <v>1</v>
      </c>
      <c r="F25" t="s">
        <v>3</v>
      </c>
      <c r="G25" s="3">
        <v>79</v>
      </c>
      <c r="H25" s="3" t="s">
        <v>161</v>
      </c>
      <c r="I25" s="3" t="s">
        <v>163</v>
      </c>
      <c r="J25" s="3">
        <v>78</v>
      </c>
      <c r="K25" s="3">
        <v>80</v>
      </c>
      <c r="L25" s="3">
        <v>83</v>
      </c>
      <c r="M25">
        <f>G25*Komponen!C10 + H25*Komponen!C11 + I25*Komponen!C12 + J25*Komponen!C13 + K25*Komponen!C14 + L25*Komponen!C15</f>
        <v>79.8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2025-01-24T13:20:22Z</dcterms:created>
  <dcterms:modified xsi:type="dcterms:W3CDTF">2025-01-24T14:10:18Z</dcterms:modified>
  <cp:category>nilai</cp:category>
</cp:coreProperties>
</file>