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3E464887-C44B-4CF5-97E1-2F28E453D2D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6" i="4"/>
  <c r="N26" i="4" s="1"/>
  <c r="M22" i="4"/>
  <c r="N22" i="4" s="1"/>
  <c r="M18" i="4"/>
  <c r="N18" i="4" s="1"/>
  <c r="M12" i="4"/>
  <c r="M9" i="4"/>
  <c r="N9" i="4" s="1"/>
  <c r="M31" i="4"/>
  <c r="N31" i="4" s="1"/>
  <c r="M10" i="4"/>
  <c r="N10" i="4" s="1"/>
  <c r="C16" i="3"/>
  <c r="M28" i="4" l="1"/>
  <c r="M14" i="4"/>
  <c r="N14" i="4" s="1"/>
  <c r="M5" i="4"/>
  <c r="N5" i="4" s="1"/>
  <c r="M6" i="4"/>
  <c r="M13" i="4"/>
  <c r="N13" i="4" s="1"/>
  <c r="M17" i="4"/>
  <c r="N17" i="4" s="1"/>
  <c r="M21" i="4"/>
  <c r="N21" i="4" s="1"/>
  <c r="M25" i="4"/>
  <c r="N25" i="4" s="1"/>
  <c r="N28" i="4"/>
  <c r="M29" i="4"/>
  <c r="N29" i="4" s="1"/>
  <c r="N12" i="4"/>
  <c r="N6" i="4"/>
  <c r="M8" i="4"/>
  <c r="N8" i="4" s="1"/>
  <c r="M16" i="4"/>
  <c r="N16" i="4" s="1"/>
  <c r="M20" i="4"/>
  <c r="N20" i="4" s="1"/>
  <c r="M24" i="4"/>
  <c r="N24" i="4" s="1"/>
  <c r="M7" i="4"/>
  <c r="N7" i="4" s="1"/>
  <c r="M11" i="4"/>
  <c r="N11" i="4" s="1"/>
  <c r="M15" i="4"/>
  <c r="N15" i="4" s="1"/>
  <c r="M19" i="4"/>
  <c r="N19" i="4" s="1"/>
  <c r="M23" i="4"/>
  <c r="N23" i="4" s="1"/>
  <c r="M27" i="4"/>
  <c r="N27" i="4" s="1"/>
</calcChain>
</file>

<file path=xl/sharedStrings.xml><?xml version="1.0" encoding="utf-8"?>
<sst xmlns="http://schemas.openxmlformats.org/spreadsheetml/2006/main" count="245" uniqueCount="164">
  <si>
    <t>KODE MK</t>
  </si>
  <si>
    <t>D1B2A39R</t>
  </si>
  <si>
    <t>NAMA MK</t>
  </si>
  <si>
    <t>TEKNIK GEMPA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</si>
  <si>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</si>
  <si>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</si>
  <si>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</si>
  <si>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</si>
  <si>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</si>
  <si>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</si>
  <si>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</si>
  <si>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</si>
  <si>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</si>
  <si>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</si>
  <si>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</si>
  <si>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</si>
  <si>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</si>
  <si>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</si>
  <si>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</si>
  <si>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</si>
  <si>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</si>
  <si>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</si>
  <si>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</si>
  <si>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</si>
  <si>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</si>
  <si>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</si>
  <si>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</si>
  <si>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</si>
  <si>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</si>
  <si>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</si>
  <si>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</si>
  <si>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</si>
  <si>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</si>
  <si>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</si>
  <si>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</si>
  <si>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</si>
  <si>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</si>
  <si>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</si>
  <si>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</si>
  <si>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</si>
  <si>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</si>
  <si>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</si>
  <si>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</si>
  <si>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</si>
  <si>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</si>
  <si>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</si>
  <si>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</si>
  <si>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</si>
  <si>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</si>
  <si>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</si>
  <si>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</si>
  <si>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</si>
  <si>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</si>
  <si>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</si>
  <si>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</si>
  <si>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</si>
  <si>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</si>
  <si>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</si>
  <si>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</si>
  <si>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</si>
  <si>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</si>
  <si>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</si>
  <si>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</si>
  <si>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</si>
  <si>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</si>
  <si>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</si>
  <si>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</si>
  <si>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</si>
  <si>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</si>
  <si>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</si>
  <si>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</si>
  <si>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</si>
  <si>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</si>
  <si>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</si>
  <si>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</si>
  <si>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2019D1B127</t>
  </si>
  <si>
    <t>ANDI SAPUTRA</t>
  </si>
  <si>
    <t>2019D1B184</t>
  </si>
  <si>
    <t>DIMAS ALDI PRATAMA PUTRA</t>
  </si>
  <si>
    <t>2019D1B192</t>
  </si>
  <si>
    <t>LALU M. SESAR GENTA PAMUNGKAS</t>
  </si>
  <si>
    <t>2019D1B202</t>
  </si>
  <si>
    <t>SIWANSYAH</t>
  </si>
  <si>
    <t>2020D1B036</t>
  </si>
  <si>
    <t>ARDYAN PERDANA PUTRA</t>
  </si>
  <si>
    <t>2020D1B037</t>
  </si>
  <si>
    <t>ARIEF SURYA UTOMO</t>
  </si>
  <si>
    <t>2020D1B054</t>
  </si>
  <si>
    <t>ERI IRAWANSYAH</t>
  </si>
  <si>
    <t>2020D1B057</t>
  </si>
  <si>
    <t>FAUZAN AZMI</t>
  </si>
  <si>
    <t>2020D1B063</t>
  </si>
  <si>
    <t>HAKIMUL AMRI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</si>
  <si>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</si>
  <si>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</si>
  <si>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</si>
  <si>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</si>
  <si>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</si>
  <si>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</si>
  <si>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</si>
  <si>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</si>
  <si>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</si>
  <si>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</si>
  <si>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</si>
  <si>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</si>
  <si>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2022D1B014</t>
  </si>
  <si>
    <t>AULYA ANANDA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</si>
  <si>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</si>
  <si>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</si>
  <si>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</si>
  <si>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</si>
  <si>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</si>
  <si>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</si>
  <si>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</si>
  <si>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</si>
  <si>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</si>
  <si>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</si>
  <si>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</si>
  <si>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</si>
  <si>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</si>
  <si>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</si>
  <si>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</si>
  <si>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</si>
  <si>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</si>
  <si>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</si>
  <si>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</si>
  <si>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</si>
  <si>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</si>
  <si>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</si>
  <si>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</si>
  <si>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</si>
  <si>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</si>
  <si>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</si>
  <si>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</si>
  <si>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</si>
  <si>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</si>
  <si>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</si>
  <si>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</si>
  <si>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</si>
  <si>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</si>
  <si>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</si>
  <si>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-</t>
  </si>
  <si>
    <t>Analisa soal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</si>
  <si>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</si>
  <si>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</si>
  <si>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</si>
  <si>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</si>
  <si>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As an evaluation in the final of the semester</t>
  </si>
  <si>
    <t>As an evaluation in the middle of the semester</t>
  </si>
  <si>
    <t>Sebagai evaluasi di tengah semester</t>
  </si>
  <si>
    <t>Sebagai evaluasi di akhir semester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</si>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</sst>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129</v>
      </c>
      <c r="C10" s="15" t="s">
        <v>152</v>
      </c>
      <c r="D10">
        <v>1234582810</v>
      </c>
    </row>
    <row r="11" spans="1:4" ht="43.8" thickBot="1" x14ac:dyDescent="0.35">
      <c r="A11">
        <v>2</v>
      </c>
      <c r="B11" s="12" t="s">
        <v>130</v>
      </c>
      <c r="C11" s="16" t="s">
        <v>162</v>
      </c>
      <c r="D11">
        <v>1234582810</v>
      </c>
    </row>
    <row r="12" spans="1:4" ht="15" thickBot="1" x14ac:dyDescent="0.35">
      <c r="A12">
        <v>3</v>
      </c>
      <c r="B12" s="13" t="s">
        <v>131</v>
      </c>
      <c r="C12" s="15" t="s">
        <v>153</v>
      </c>
      <c r="D12">
        <v>1234582810</v>
      </c>
    </row>
    <row r="13" spans="1:4" ht="43.8" thickBot="1" x14ac:dyDescent="0.35">
      <c r="A13">
        <v>4</v>
      </c>
      <c r="B13" s="12" t="s">
        <v>130</v>
      </c>
      <c r="C13" s="16" t="s">
        <v>162</v>
      </c>
      <c r="D13">
        <v>1234582810</v>
      </c>
    </row>
    <row r="14" spans="1:4" ht="15" thickBot="1" x14ac:dyDescent="0.35">
      <c r="A14">
        <v>5</v>
      </c>
      <c r="B14" s="13" t="s">
        <v>132</v>
      </c>
      <c r="C14" s="15" t="s">
        <v>154</v>
      </c>
      <c r="D14">
        <v>1234582810</v>
      </c>
    </row>
    <row r="15" spans="1:4" ht="43.8" thickBot="1" x14ac:dyDescent="0.35">
      <c r="A15">
        <v>6</v>
      </c>
      <c r="B15" s="12" t="s">
        <v>130</v>
      </c>
      <c r="C15" s="16" t="s">
        <v>162</v>
      </c>
      <c r="D15">
        <v>1234582810</v>
      </c>
    </row>
    <row r="16" spans="1:4" ht="29.4" thickBot="1" x14ac:dyDescent="0.35">
      <c r="A16">
        <v>7</v>
      </c>
      <c r="B16" s="13" t="s">
        <v>133</v>
      </c>
      <c r="C16" s="15" t="s">
        <v>155</v>
      </c>
      <c r="D16">
        <v>1234582810</v>
      </c>
    </row>
    <row r="17" spans="1:4" ht="15" thickBot="1" x14ac:dyDescent="0.35">
      <c r="A17">
        <v>8</v>
      </c>
      <c r="B17" s="14" t="s">
        <v>134</v>
      </c>
      <c r="C17" s="15" t="s">
        <v>156</v>
      </c>
      <c r="D17">
        <v>1234582810</v>
      </c>
    </row>
    <row r="18" spans="1:4" ht="29.4" thickBot="1" x14ac:dyDescent="0.35">
      <c r="A18">
        <v>9</v>
      </c>
      <c r="B18" s="12" t="s">
        <v>130</v>
      </c>
      <c r="C18" s="16" t="s">
        <v>163</v>
      </c>
      <c r="D18">
        <v>1234582810</v>
      </c>
    </row>
    <row r="19" spans="1:4" ht="15" thickBot="1" x14ac:dyDescent="0.35">
      <c r="A19">
        <v>10</v>
      </c>
      <c r="B19" s="13" t="s">
        <v>135</v>
      </c>
      <c r="C19" s="15" t="s">
        <v>157</v>
      </c>
      <c r="D19">
        <v>1234582810</v>
      </c>
    </row>
    <row r="20" spans="1:4" ht="15" thickBot="1" x14ac:dyDescent="0.35">
      <c r="A20">
        <v>11</v>
      </c>
      <c r="B20" s="13" t="s">
        <v>135</v>
      </c>
      <c r="C20" s="15" t="s">
        <v>157</v>
      </c>
      <c r="D20">
        <v>1234582810</v>
      </c>
    </row>
    <row r="21" spans="1:4" ht="15" thickBot="1" x14ac:dyDescent="0.35">
      <c r="A21">
        <v>12</v>
      </c>
      <c r="B21" s="13" t="s">
        <v>136</v>
      </c>
      <c r="C21" s="15" t="s">
        <v>158</v>
      </c>
      <c r="D21">
        <v>1234582810</v>
      </c>
    </row>
    <row r="22" spans="1:4" ht="15" thickBot="1" x14ac:dyDescent="0.35">
      <c r="A22">
        <v>13</v>
      </c>
      <c r="B22" s="13" t="s">
        <v>137</v>
      </c>
      <c r="C22" s="15" t="s">
        <v>159</v>
      </c>
      <c r="D22">
        <v>1234582810</v>
      </c>
    </row>
    <row r="23" spans="1:4" ht="43.8" thickBot="1" x14ac:dyDescent="0.35">
      <c r="A23">
        <v>14</v>
      </c>
      <c r="B23" s="13" t="s">
        <v>138</v>
      </c>
      <c r="C23" s="16" t="s">
        <v>160</v>
      </c>
      <c r="D23">
        <v>1234582810</v>
      </c>
    </row>
    <row r="24" spans="1:4" ht="43.8" thickBot="1" x14ac:dyDescent="0.35">
      <c r="A24">
        <v>15</v>
      </c>
      <c r="B24" s="13" t="s">
        <v>139</v>
      </c>
      <c r="C24" s="16" t="s">
        <v>160</v>
      </c>
      <c r="D24">
        <v>1234582810</v>
      </c>
    </row>
    <row r="25" spans="1:4" ht="15" thickBot="1" x14ac:dyDescent="0.35">
      <c r="A25">
        <v>16</v>
      </c>
      <c r="B25" s="14" t="s">
        <v>140</v>
      </c>
      <c r="C25" s="15" t="s">
        <v>161</v>
      </c>
      <c r="D25">
        <v>1234582810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143</v>
      </c>
      <c r="E10" s="15" t="s">
        <v>144</v>
      </c>
      <c r="F10">
        <v>1234582810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145</v>
      </c>
      <c r="E11" s="16" t="s">
        <v>146</v>
      </c>
      <c r="F11">
        <v>1234582810</v>
      </c>
    </row>
    <row r="12" spans="1:6" x14ac:dyDescent="0.3">
      <c r="A12">
        <v>3</v>
      </c>
      <c r="B12" t="s">
        <v>61</v>
      </c>
      <c r="C12" s="9">
        <v>0</v>
      </c>
      <c r="D12" s="15" t="s">
        <v>141</v>
      </c>
      <c r="E12" s="15" t="s">
        <v>141</v>
      </c>
      <c r="F12">
        <v>1234582810</v>
      </c>
    </row>
    <row r="13" spans="1:6" x14ac:dyDescent="0.3">
      <c r="A13">
        <v>4</v>
      </c>
      <c r="B13" t="s">
        <v>62</v>
      </c>
      <c r="C13" s="9">
        <v>0.1</v>
      </c>
      <c r="D13" s="15" t="s">
        <v>142</v>
      </c>
      <c r="E13" s="15" t="s">
        <v>151</v>
      </c>
      <c r="F13">
        <v>1234582810</v>
      </c>
    </row>
    <row r="14" spans="1:6" x14ac:dyDescent="0.3">
      <c r="A14">
        <v>5</v>
      </c>
      <c r="B14" t="s">
        <v>63</v>
      </c>
      <c r="C14" s="9">
        <v>0.1</v>
      </c>
      <c r="D14" s="15" t="s">
        <v>149</v>
      </c>
      <c r="E14" s="15" t="s">
        <v>148</v>
      </c>
      <c r="F14">
        <v>1234582810</v>
      </c>
    </row>
    <row r="15" spans="1:6" x14ac:dyDescent="0.3">
      <c r="A15">
        <v>6</v>
      </c>
      <c r="B15" t="s">
        <v>64</v>
      </c>
      <c r="C15" s="9">
        <v>0.3</v>
      </c>
      <c r="D15" s="15" t="s">
        <v>150</v>
      </c>
      <c r="E15" s="15" t="s">
        <v>147</v>
      </c>
      <c r="F15">
        <v>1234582810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5" workbookViewId="0">
      <selection activeCell="H5" sqref="H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156981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71.430000000000007</v>
      </c>
      <c r="K5" s="3">
        <v>0</v>
      </c>
      <c r="L5" s="3">
        <v>0</v>
      </c>
      <c r="M5">
        <f>G5*Komponen!C10 + H5*Komponen!C11 + I5*Komponen!C12 + J5*Komponen!C13 + K5*Komponen!C14 + L5*Komponen!C15</f>
        <v>22.143000000000001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155372</v>
      </c>
      <c r="E6" t="s">
        <v>1</v>
      </c>
      <c r="F6" t="s">
        <v>3</v>
      </c>
      <c r="G6" s="3">
        <v>40</v>
      </c>
      <c r="H6" s="3">
        <v>60</v>
      </c>
      <c r="I6" s="3">
        <v>0</v>
      </c>
      <c r="J6" s="3">
        <v>30</v>
      </c>
      <c r="K6" s="3">
        <v>45</v>
      </c>
      <c r="L6" s="3">
        <v>20</v>
      </c>
      <c r="M6">
        <f>G6*Komponen!C10 + H6*Komponen!C11 + I6*Komponen!C12 + J6*Komponen!C13 + K6*Komponen!C14 + L6*Komponen!C15</f>
        <v>38.5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155682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152606</v>
      </c>
      <c r="E8" t="s">
        <v>1</v>
      </c>
      <c r="F8" t="s">
        <v>3</v>
      </c>
      <c r="G8" s="3">
        <v>53.25</v>
      </c>
      <c r="H8" s="3">
        <v>0</v>
      </c>
      <c r="I8" s="3">
        <v>0</v>
      </c>
      <c r="J8" s="3">
        <v>0</v>
      </c>
      <c r="K8" s="3">
        <v>60</v>
      </c>
      <c r="L8" s="3">
        <v>0</v>
      </c>
      <c r="M8">
        <f>G8*Komponen!C10 + H8*Komponen!C11 + I8*Komponen!C12 + J8*Komponen!C13 + K8*Komponen!C14 + L8*Komponen!C15</f>
        <v>19.3125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156316</v>
      </c>
      <c r="E9" t="s">
        <v>1</v>
      </c>
      <c r="F9" t="s">
        <v>3</v>
      </c>
      <c r="G9" s="3">
        <v>2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156944</v>
      </c>
      <c r="E10" t="s">
        <v>1</v>
      </c>
      <c r="F10" t="s">
        <v>3</v>
      </c>
      <c r="G10" s="3">
        <v>2</v>
      </c>
      <c r="H10" s="3">
        <v>2</v>
      </c>
      <c r="I10" s="3">
        <v>2</v>
      </c>
      <c r="J10" s="3">
        <v>2</v>
      </c>
      <c r="K10" s="3">
        <v>2</v>
      </c>
      <c r="L10" s="3">
        <v>2</v>
      </c>
      <c r="M10">
        <f>G10*Komponen!C10 + H10*Komponen!C11 + I10*Komponen!C12 + J10*Komponen!C13 + K10*Komponen!C14 + L10*Komponen!C15</f>
        <v>2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156884</v>
      </c>
      <c r="E11" t="s">
        <v>1</v>
      </c>
      <c r="F11" t="s">
        <v>3</v>
      </c>
      <c r="G11" s="3">
        <v>60.75</v>
      </c>
      <c r="H11" s="3">
        <v>20</v>
      </c>
      <c r="I11" s="3">
        <v>0</v>
      </c>
      <c r="J11" s="3">
        <v>42.86</v>
      </c>
      <c r="K11" s="3">
        <v>0</v>
      </c>
      <c r="L11" s="3">
        <v>20</v>
      </c>
      <c r="M11">
        <f>G11*Komponen!C10 + H11*Komponen!C11 + I11*Komponen!C12 + J11*Komponen!C13 + K11*Komponen!C14 + L11*Komponen!C15</f>
        <v>30.473500000000001</v>
      </c>
      <c r="N11" t="str">
        <f t="shared" si="0"/>
        <v>D</v>
      </c>
    </row>
    <row r="12" spans="1:14" x14ac:dyDescent="0.3">
      <c r="A12">
        <v>8</v>
      </c>
      <c r="B12" t="s">
        <v>89</v>
      </c>
      <c r="C12" t="s">
        <v>90</v>
      </c>
      <c r="D12">
        <v>156573</v>
      </c>
      <c r="E12" t="s">
        <v>1</v>
      </c>
      <c r="F12" t="s">
        <v>3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2</v>
      </c>
      <c r="M12">
        <f>G12*Komponen!C10 + H12*Komponen!C11 + I12*Komponen!C12 + J12*Komponen!C13 + K12*Komponen!C14 + L12*Komponen!C15</f>
        <v>2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154874</v>
      </c>
      <c r="E13" t="s">
        <v>1</v>
      </c>
      <c r="F13" t="s">
        <v>3</v>
      </c>
      <c r="G13" s="3">
        <v>60</v>
      </c>
      <c r="H13" s="3">
        <v>80</v>
      </c>
      <c r="I13" s="3">
        <v>0</v>
      </c>
      <c r="J13" s="3">
        <v>20</v>
      </c>
      <c r="K13" s="3">
        <v>0</v>
      </c>
      <c r="L13" s="3">
        <v>57</v>
      </c>
      <c r="M13">
        <f>G13*Komponen!C10 + H13*Komponen!C11 + I13*Komponen!C12 + J13*Komponen!C13 + K13*Komponen!C14 + L13*Komponen!C15</f>
        <v>54.099999999999994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156635</v>
      </c>
      <c r="E14" t="s">
        <v>1</v>
      </c>
      <c r="F14" t="s">
        <v>3</v>
      </c>
      <c r="G14" s="3">
        <v>58.25</v>
      </c>
      <c r="H14" s="3">
        <v>0</v>
      </c>
      <c r="I14" s="3">
        <v>0</v>
      </c>
      <c r="J14" s="3">
        <v>0</v>
      </c>
      <c r="K14" s="3">
        <v>45</v>
      </c>
      <c r="L14" s="3">
        <v>0</v>
      </c>
      <c r="M14">
        <f>G14*Komponen!C10 + H14*Komponen!C11 + I14*Komponen!C12 + J14*Komponen!C13 + K14*Komponen!C14 + L14*Komponen!C15</f>
        <v>19.0625</v>
      </c>
      <c r="N14" t="str">
        <f t="shared" si="0"/>
        <v>E</v>
      </c>
    </row>
    <row r="15" spans="1:14" x14ac:dyDescent="0.3">
      <c r="A15">
        <v>11</v>
      </c>
      <c r="B15" t="s">
        <v>95</v>
      </c>
      <c r="C15" t="s">
        <v>96</v>
      </c>
      <c r="D15">
        <v>156846</v>
      </c>
      <c r="E15" t="s">
        <v>1</v>
      </c>
      <c r="F15" t="s">
        <v>3</v>
      </c>
      <c r="G15" s="3">
        <v>80</v>
      </c>
      <c r="H15" s="3">
        <v>82.5</v>
      </c>
      <c r="I15" s="3">
        <v>0</v>
      </c>
      <c r="J15" s="3">
        <v>71.430000000000007</v>
      </c>
      <c r="K15" s="3">
        <v>85</v>
      </c>
      <c r="L15" s="3">
        <v>48</v>
      </c>
      <c r="M15">
        <f>G15*Komponen!C10 + H15*Komponen!C11 + I15*Komponen!C12 + J15*Komponen!C13 + K15*Komponen!C14 + L15*Komponen!C15</f>
        <v>70.668000000000006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155898</v>
      </c>
      <c r="E16" t="s">
        <v>1</v>
      </c>
      <c r="F16" t="s">
        <v>3</v>
      </c>
      <c r="G16" s="3">
        <v>41.12</v>
      </c>
      <c r="H16" s="3">
        <v>60</v>
      </c>
      <c r="I16" s="3">
        <v>0</v>
      </c>
      <c r="J16" s="3">
        <v>42.86</v>
      </c>
      <c r="K16" s="3">
        <v>25</v>
      </c>
      <c r="L16" s="3">
        <v>43.5</v>
      </c>
      <c r="M16">
        <f>G16*Komponen!C10 + H16*Komponen!C11 + I16*Komponen!C12 + J16*Komponen!C13 + K16*Komponen!C14 + L16*Komponen!C15</f>
        <v>45.116</v>
      </c>
      <c r="N16" t="str">
        <f t="shared" si="0"/>
        <v>D</v>
      </c>
    </row>
    <row r="17" spans="1:14" x14ac:dyDescent="0.3">
      <c r="A17">
        <v>13</v>
      </c>
      <c r="B17" t="s">
        <v>99</v>
      </c>
      <c r="C17" t="s">
        <v>100</v>
      </c>
      <c r="D17">
        <v>156887</v>
      </c>
      <c r="E17" t="s">
        <v>1</v>
      </c>
      <c r="F17" t="s">
        <v>3</v>
      </c>
      <c r="G17" s="3">
        <v>80.7</v>
      </c>
      <c r="H17" s="3">
        <v>85</v>
      </c>
      <c r="I17" s="3">
        <v>0</v>
      </c>
      <c r="J17" s="3">
        <v>71.430000000000007</v>
      </c>
      <c r="K17" s="3">
        <v>90</v>
      </c>
      <c r="L17" s="3">
        <v>79</v>
      </c>
      <c r="M17">
        <f>G17*Komponen!C10 + H17*Komponen!C11 + I17*Komponen!C12 + J17*Komponen!C13 + K17*Komponen!C14 + L17*Komponen!C15</f>
        <v>81.268000000000001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156904</v>
      </c>
      <c r="E18" t="s">
        <v>1</v>
      </c>
      <c r="F18" t="s">
        <v>3</v>
      </c>
      <c r="G18" s="3">
        <v>81.95</v>
      </c>
      <c r="H18" s="3">
        <v>75</v>
      </c>
      <c r="I18" s="3">
        <v>0</v>
      </c>
      <c r="J18" s="3">
        <v>85.71</v>
      </c>
      <c r="K18" s="3">
        <v>85</v>
      </c>
      <c r="L18" s="3">
        <v>40.25</v>
      </c>
      <c r="M18">
        <f>G18*Komponen!C10 + H18*Komponen!C11 + I18*Komponen!C12 + J18*Komponen!C13 + K18*Komponen!C14 + L18*Komponen!C15</f>
        <v>68.383499999999998</v>
      </c>
      <c r="N18" t="str">
        <f t="shared" si="0"/>
        <v>B</v>
      </c>
    </row>
    <row r="19" spans="1:14" x14ac:dyDescent="0.3">
      <c r="A19">
        <v>15</v>
      </c>
      <c r="B19" t="s">
        <v>103</v>
      </c>
      <c r="C19" t="s">
        <v>104</v>
      </c>
      <c r="D19">
        <v>157024</v>
      </c>
      <c r="E19" t="s">
        <v>1</v>
      </c>
      <c r="F19" t="s">
        <v>3</v>
      </c>
      <c r="G19" s="3">
        <v>45</v>
      </c>
      <c r="H19" s="3">
        <v>40</v>
      </c>
      <c r="I19" s="3">
        <v>0</v>
      </c>
      <c r="J19" s="3">
        <v>0</v>
      </c>
      <c r="K19" s="3">
        <v>0</v>
      </c>
      <c r="L19" s="3">
        <v>26</v>
      </c>
      <c r="M19">
        <f>G19*Komponen!C10 + H19*Komponen!C11 + I19*Komponen!C12 + J19*Komponen!C13 + K19*Komponen!C14 + L19*Komponen!C15</f>
        <v>29.05</v>
      </c>
      <c r="N19" t="str">
        <f t="shared" si="0"/>
        <v>D</v>
      </c>
    </row>
    <row r="20" spans="1:14" x14ac:dyDescent="0.3">
      <c r="A20">
        <v>16</v>
      </c>
      <c r="B20" t="s">
        <v>105</v>
      </c>
      <c r="C20" t="s">
        <v>106</v>
      </c>
      <c r="D20">
        <v>156629</v>
      </c>
      <c r="E20" t="s">
        <v>1</v>
      </c>
      <c r="F20" t="s">
        <v>3</v>
      </c>
      <c r="G20" s="3">
        <v>71.42</v>
      </c>
      <c r="H20" s="3">
        <v>60</v>
      </c>
      <c r="I20" s="3">
        <v>0</v>
      </c>
      <c r="J20" s="3">
        <v>30</v>
      </c>
      <c r="K20" s="3">
        <v>55</v>
      </c>
      <c r="L20" s="3">
        <v>50.75</v>
      </c>
      <c r="M20">
        <f>G20*Komponen!C10 + H20*Komponen!C11 + I20*Komponen!C12 + J20*Komponen!C13 + K20*Komponen!C14 + L20*Komponen!C15</f>
        <v>56.580000000000005</v>
      </c>
      <c r="N20" t="str">
        <f t="shared" si="0"/>
        <v>C+</v>
      </c>
    </row>
    <row r="21" spans="1:14" x14ac:dyDescent="0.3">
      <c r="A21">
        <v>17</v>
      </c>
      <c r="B21" t="s">
        <v>107</v>
      </c>
      <c r="C21" t="s">
        <v>108</v>
      </c>
      <c r="D21">
        <v>156446</v>
      </c>
      <c r="E21" t="s">
        <v>1</v>
      </c>
      <c r="F21" t="s">
        <v>3</v>
      </c>
      <c r="G21" s="3">
        <v>81.42</v>
      </c>
      <c r="H21" s="3">
        <v>80</v>
      </c>
      <c r="I21" s="3">
        <v>0</v>
      </c>
      <c r="J21" s="3">
        <v>85.71</v>
      </c>
      <c r="K21" s="3">
        <v>85</v>
      </c>
      <c r="L21" s="3">
        <v>65.75</v>
      </c>
      <c r="M21">
        <f>G21*Komponen!C10 + H21*Komponen!C11 + I21*Komponen!C12 + J21*Komponen!C13 + K21*Komponen!C14 + L21*Komponen!C15</f>
        <v>77.150999999999996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153248</v>
      </c>
      <c r="E22" t="s">
        <v>1</v>
      </c>
      <c r="F22" t="s">
        <v>3</v>
      </c>
      <c r="G22" s="3">
        <v>73.92</v>
      </c>
      <c r="H22" s="3">
        <v>70</v>
      </c>
      <c r="I22" s="3">
        <v>0</v>
      </c>
      <c r="J22" s="3">
        <v>60</v>
      </c>
      <c r="K22" s="3">
        <v>0</v>
      </c>
      <c r="L22" s="3">
        <v>46</v>
      </c>
      <c r="M22">
        <f>G22*Komponen!C10 + H22*Komponen!C11 + I22*Komponen!C12 + J22*Komponen!C13 + K22*Komponen!C14 + L22*Komponen!C15</f>
        <v>55.78</v>
      </c>
      <c r="N22" t="str">
        <f t="shared" si="0"/>
        <v>C+</v>
      </c>
    </row>
    <row r="23" spans="1:14" x14ac:dyDescent="0.3">
      <c r="A23">
        <v>19</v>
      </c>
      <c r="B23" t="s">
        <v>111</v>
      </c>
      <c r="C23" t="s">
        <v>112</v>
      </c>
      <c r="D23">
        <v>155167</v>
      </c>
      <c r="E23" t="s">
        <v>1</v>
      </c>
      <c r="F23" t="s">
        <v>3</v>
      </c>
      <c r="G23" s="3">
        <v>63.25</v>
      </c>
      <c r="H23" s="3">
        <v>55</v>
      </c>
      <c r="I23" s="3">
        <v>0</v>
      </c>
      <c r="J23" s="3">
        <v>30</v>
      </c>
      <c r="K23" s="3">
        <v>70</v>
      </c>
      <c r="L23" s="3">
        <v>35</v>
      </c>
      <c r="M23">
        <f>G23*Komponen!C10 + H23*Komponen!C11 + I23*Komponen!C12 + J23*Komponen!C13 + K23*Komponen!C14 + L23*Komponen!C15</f>
        <v>50.0625</v>
      </c>
      <c r="N23" t="str">
        <f t="shared" si="0"/>
        <v>C</v>
      </c>
    </row>
    <row r="24" spans="1:14" x14ac:dyDescent="0.3">
      <c r="A24">
        <v>20</v>
      </c>
      <c r="B24" t="s">
        <v>113</v>
      </c>
      <c r="C24" t="s">
        <v>114</v>
      </c>
      <c r="D24">
        <v>156710</v>
      </c>
      <c r="E24" t="s">
        <v>1</v>
      </c>
      <c r="F24" t="s">
        <v>3</v>
      </c>
      <c r="G24" s="3">
        <v>25.17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6.2925000000000004</v>
      </c>
      <c r="N24" t="str">
        <f t="shared" si="0"/>
        <v>E</v>
      </c>
    </row>
    <row r="25" spans="1:14" x14ac:dyDescent="0.3">
      <c r="A25">
        <v>21</v>
      </c>
      <c r="B25" t="s">
        <v>115</v>
      </c>
      <c r="C25" t="s">
        <v>116</v>
      </c>
      <c r="D25">
        <v>151984</v>
      </c>
      <c r="E25" t="s">
        <v>1</v>
      </c>
      <c r="F25" t="s">
        <v>3</v>
      </c>
      <c r="G25" s="3">
        <v>89</v>
      </c>
      <c r="H25" s="3">
        <v>80</v>
      </c>
      <c r="I25" s="3">
        <v>0</v>
      </c>
      <c r="J25" s="3">
        <v>86</v>
      </c>
      <c r="K25" s="3">
        <v>90</v>
      </c>
      <c r="L25" s="3">
        <v>51</v>
      </c>
      <c r="M25">
        <f>G25*Komponen!C10 + H25*Komponen!C11 + I25*Komponen!C12 + J25*Komponen!C13 + K25*Komponen!C14 + L25*Komponen!C15</f>
        <v>75.150000000000006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153237</v>
      </c>
      <c r="E26" t="s">
        <v>1</v>
      </c>
      <c r="F26" t="s">
        <v>3</v>
      </c>
      <c r="G26" s="3">
        <v>45.83</v>
      </c>
      <c r="H26" s="3">
        <v>35</v>
      </c>
      <c r="I26" s="3">
        <v>0</v>
      </c>
      <c r="J26" s="3">
        <v>42.86</v>
      </c>
      <c r="K26" s="3">
        <v>65</v>
      </c>
      <c r="L26" s="3">
        <v>51</v>
      </c>
      <c r="M26">
        <f>G26*Komponen!C10 + H26*Komponen!C11 + I26*Komponen!C12 + J26*Komponen!C13 + K26*Komponen!C14 + L26*Komponen!C15</f>
        <v>46.293500000000002</v>
      </c>
      <c r="N26" t="str">
        <f t="shared" si="0"/>
        <v>D</v>
      </c>
    </row>
    <row r="27" spans="1:14" x14ac:dyDescent="0.3">
      <c r="A27">
        <v>23</v>
      </c>
      <c r="B27" t="s">
        <v>119</v>
      </c>
      <c r="C27" t="s">
        <v>120</v>
      </c>
      <c r="D27">
        <v>156990</v>
      </c>
      <c r="E27" t="s">
        <v>1</v>
      </c>
      <c r="F27" t="s">
        <v>3</v>
      </c>
      <c r="G27" s="3">
        <v>35.83</v>
      </c>
      <c r="H27" s="3">
        <v>0</v>
      </c>
      <c r="I27" s="3">
        <v>0</v>
      </c>
      <c r="J27" s="3">
        <v>0</v>
      </c>
      <c r="K27" s="3">
        <v>55</v>
      </c>
      <c r="L27" s="3">
        <v>0</v>
      </c>
      <c r="M27">
        <f>G27*Komponen!C10 + H27*Komponen!C11 + I27*Komponen!C12 + J27*Komponen!C13 + K27*Komponen!C14 + L27*Komponen!C15</f>
        <v>14.4575</v>
      </c>
      <c r="N27" t="str">
        <f t="shared" si="0"/>
        <v>E</v>
      </c>
    </row>
    <row r="28" spans="1:14" x14ac:dyDescent="0.3">
      <c r="A28">
        <v>24</v>
      </c>
      <c r="B28" t="s">
        <v>121</v>
      </c>
      <c r="C28" t="s">
        <v>122</v>
      </c>
      <c r="D28">
        <v>156657</v>
      </c>
      <c r="E28" t="s">
        <v>1</v>
      </c>
      <c r="F28" t="s">
        <v>3</v>
      </c>
      <c r="G28" s="3">
        <v>60.67</v>
      </c>
      <c r="H28" s="3">
        <v>60</v>
      </c>
      <c r="I28" s="3">
        <v>0</v>
      </c>
      <c r="J28" s="3">
        <v>42.86</v>
      </c>
      <c r="K28" s="3">
        <v>80</v>
      </c>
      <c r="L28" s="3">
        <v>50</v>
      </c>
      <c r="M28">
        <f>G28*Komponen!C10 + H28*Komponen!C11 + I28*Komponen!C12 + J28*Komponen!C13 + K28*Komponen!C14 + L28*Komponen!C15</f>
        <v>57.453499999999998</v>
      </c>
      <c r="N28" t="str">
        <f t="shared" si="0"/>
        <v>C+</v>
      </c>
    </row>
    <row r="29" spans="1:14" x14ac:dyDescent="0.3">
      <c r="A29">
        <v>25</v>
      </c>
      <c r="B29" t="s">
        <v>123</v>
      </c>
      <c r="C29" t="s">
        <v>124</v>
      </c>
      <c r="D29">
        <v>156471</v>
      </c>
      <c r="E29" t="s">
        <v>1</v>
      </c>
      <c r="F29" t="s">
        <v>3</v>
      </c>
      <c r="G29" s="3">
        <v>60.67</v>
      </c>
      <c r="H29" s="3">
        <v>50</v>
      </c>
      <c r="I29" s="3">
        <v>0</v>
      </c>
      <c r="J29" s="3">
        <v>42.86</v>
      </c>
      <c r="K29" s="3">
        <v>60</v>
      </c>
      <c r="L29" s="3">
        <v>40</v>
      </c>
      <c r="M29">
        <f>G29*Komponen!C10 + H29*Komponen!C11 + I29*Komponen!C12 + J29*Komponen!C13 + K29*Komponen!C14 + L29*Komponen!C15</f>
        <v>49.953500000000005</v>
      </c>
      <c r="N29" t="str">
        <f t="shared" si="0"/>
        <v>D</v>
      </c>
    </row>
    <row r="30" spans="1:14" x14ac:dyDescent="0.3">
      <c r="A30">
        <v>26</v>
      </c>
      <c r="B30" t="s">
        <v>125</v>
      </c>
      <c r="C30" t="s">
        <v>126</v>
      </c>
      <c r="D30">
        <v>156322</v>
      </c>
      <c r="E30" t="s">
        <v>1</v>
      </c>
      <c r="F30" t="s">
        <v>3</v>
      </c>
      <c r="G30" s="3">
        <v>77.67</v>
      </c>
      <c r="H30" s="3">
        <v>50</v>
      </c>
      <c r="I30" s="3">
        <v>0</v>
      </c>
      <c r="J30" s="3">
        <v>85.71</v>
      </c>
      <c r="K30" s="3">
        <v>65</v>
      </c>
      <c r="L30" s="3">
        <v>44.5</v>
      </c>
      <c r="M30">
        <f>G30*Komponen!C10 + H30*Komponen!C11 + I30*Komponen!C12 + J30*Komponen!C13 + K30*Komponen!C14 + L30*Komponen!C15</f>
        <v>60.338500000000003</v>
      </c>
      <c r="N30" t="str">
        <f t="shared" si="0"/>
        <v>B-</v>
      </c>
    </row>
    <row r="31" spans="1:14" x14ac:dyDescent="0.3">
      <c r="A31">
        <v>27</v>
      </c>
      <c r="B31" t="s">
        <v>127</v>
      </c>
      <c r="C31" t="s">
        <v>128</v>
      </c>
      <c r="D31">
        <v>156872</v>
      </c>
      <c r="E31" t="s">
        <v>1</v>
      </c>
      <c r="F31" t="s">
        <v>3</v>
      </c>
      <c r="G31" s="3">
        <v>82</v>
      </c>
      <c r="H31" s="3">
        <v>83</v>
      </c>
      <c r="I31" s="3">
        <v>0</v>
      </c>
      <c r="J31" s="3">
        <v>75</v>
      </c>
      <c r="K31" s="3">
        <v>90</v>
      </c>
      <c r="L31" s="3">
        <v>41</v>
      </c>
      <c r="M31">
        <f>G31*Komponen!C10 + H31*Komponen!C11 + I31*Komponen!C12 + J31*Komponen!C13 + K31*Komponen!C14 + L31*Komponen!C15</f>
        <v>70.05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topLeftCell="A2" workbookViewId="0">
      <selection activeCell="A28" sqref="A28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2025-02-03T03:39:00Z</dcterms:created>
  <dcterms:modified xsi:type="dcterms:W3CDTF">2025-02-05T04:34:56Z</dcterms:modified>
  <cp:category>nilai</cp:category>
</cp:coreProperties>
</file>