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KTOR\KULIAH\MK Pembelajaran IPA SD\2024\"/>
    </mc:Choice>
  </mc:AlternateContent>
  <xr:revisionPtr revIDLastSave="0" documentId="13_ncr:1_{2AB6DCC4-001F-4F1B-942E-1B9F390AB6C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<sst xmlns="http://schemas.openxmlformats.org/spreadsheetml/2006/main" count="269" uniqueCount="180">
  <si>
    <t>KODE MK</t>
  </si>
  <si>
    <t>A1H2A35B</t>
  </si>
  <si>
    <t>NAMA MK</t>
  </si>
  <si>
    <t>PEMBELAJARAN IPA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</si>
  <si>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</si>
  <si>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</si>
  <si>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</si>
  <si>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</si>
  <si>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</si>
  <si>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</si>
  <si>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</si>
  <si>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</si>
  <si>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MUHAMMAD NIZAAR, 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</si>
  <si>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</si>
  <si>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</si>
  <si>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</si>
  <si>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</si>
  <si>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</si>
  <si>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</si>
  <si>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</si>
  <si>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</si>
  <si>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</si>
  <si>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</si>
  <si>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</si>
  <si>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</si>
  <si>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</si>
  <si>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</si>
  <si>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</si>
  <si>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</si>
  <si>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</si>
  <si>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</si>
  <si>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</si>
  <si>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</si>
  <si>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</si>
  <si>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</si>
  <si>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</si>
  <si>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</si>
  <si>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</si>
  <si>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</si>
  <si>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</si>
  <si>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</si>
  <si>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</si>
  <si>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</si>
  <si>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</si>
  <si>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</si>
  <si>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</si>
  <si>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</si>
  <si>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</si>
  <si>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</si>
  <si>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</si>
  <si>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</si>
  <si>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</si>
  <si>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</si>
  <si>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</si>
  <si>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</si>
  <si>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</si>
  <si>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</si>
  <si>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</si>
  <si>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</si>
  <si>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</si>
  <si>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</si>
  <si>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</si>
  <si>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</si>
  <si>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</si>
  <si>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</si>
  <si>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</si>
  <si>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</si>
  <si>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</si>
  <si>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</si>
  <si>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</si>
  <si>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</si>
  <si>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</si>
  <si>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</si>
  <si>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</si>
  <si>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</si>
  <si>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</si>
  <si>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</si>
  <si>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</si>
  <si>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</si>
  <si>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</si>
  <si>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</si>
  <si>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</si>
  <si>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</si>
  <si>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</si>
  <si>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</si>
  <si>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</si>
  <si>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</si>
  <si>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</si>
  <si>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</si>
  <si>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</si>
  <si>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</si>
  <si>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</si>
  <si>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</si>
  <si>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</si>
  <si>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</si>
  <si>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</si>
  <si>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</si>
  <si>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</si>
  <si>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</si>
  <si>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</si>
  <si>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</si>
  <si>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</si>
  <si>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</si>
  <si>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</si>
  <si>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</si>
  <si>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</si>
  <si>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</si>
  <si>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</si>
  <si>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</si>
  <si>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</si>
  <si>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</si>
  <si>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</si>
  <si>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</si>
  <si>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</si>
  <si>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</si>
  <si>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</si>
  <si>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</si>
  <si>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</si>
  <si>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</si>
  <si>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</si>
  <si>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</si>
  <si>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</si>
  <si>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</si>
  <si>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</si>
  <si>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</si>
  <si>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</si>
  <si>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</si>
  <si>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</si>
  <si>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</si>
  <si>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</si>
  <si>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</si>
  <si>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</si>
  <si>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</si>
  <si>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</si>
  <si>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</si>
  <si>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</si>
  <si>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</si>
  <si>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</si>
  <si>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</si>
  <si>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</si>
  <si>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>Ujian melalui presentasi satu per satu</t>
  </si>
  <si>
    <t>Video Pembelajaran di Youtube</t>
  </si>
  <si>
    <t>Kehadiran Perkuliahan</t>
  </si>
  <si>
    <t>Intensitas konsultasi</t>
  </si>
  <si>
    <t xml:space="preserve">kuis </t>
  </si>
  <si>
    <t>Laporan Kegiatan</t>
  </si>
  <si>
    <t>Lecture Attendance</t>
  </si>
  <si>
    <t>Activity Report</t>
  </si>
  <si>
    <t>Consultation intensity</t>
  </si>
  <si>
    <t>Learning Videos on YouTube</t>
  </si>
  <si>
    <t>Exams through presentations one by one</t>
  </si>
  <si>
    <t>Pengantar Perkuliahan</t>
  </si>
  <si>
    <t>Taksonomi bloom ranah kognitif, afektif sikap-sikap ilmiah dan psikomotorik/keterampilan ilmiah</t>
  </si>
  <si>
    <t>Hots ( higher Order Thinking Skills).</t>
  </si>
  <si>
    <t>Literasi IPA.</t>
  </si>
  <si>
    <t>Analisis buku guru dan buku siswa 2013 kelas rendah.</t>
  </si>
  <si>
    <t>Analisis buku guru dan buku siswa 2013 kelas tinggi.</t>
  </si>
  <si>
    <t>Praktikum.</t>
  </si>
  <si>
    <t>Mind mapping dan picture mapping dalam IPA, consept mapping dalam IPA.</t>
  </si>
  <si>
    <t>Media pembelajaran IPA ( Komik, dongeng/cerita online, lingkungan sekolah, berbagai media dua atau tiga dimensi serta media sederhana).</t>
  </si>
  <si>
    <t>LKS (ciri-ciri, manfaat dalam pembelajaran IPA, merancang LKS IPA di SD).</t>
  </si>
  <si>
    <t>Evaluasi (assemen, penilaian, portofolio, merancang alas evaluasi).</t>
  </si>
  <si>
    <t>Metode pembelajaran (metode pembelajaran, pendekatan, model IPA di SD.</t>
  </si>
  <si>
    <t>Perencanaan pembelajaran (format RPP tematik terpadu kurikulum 2013, merancang RPP tematik terpadu kur 2013).</t>
  </si>
  <si>
    <t xml:space="preserve">Latihan membelajarkan/simulasi siswa SD dan riview </t>
  </si>
  <si>
    <t>FINAL TEST</t>
  </si>
  <si>
    <t>MIDLE TEST</t>
  </si>
  <si>
    <t>Introduction to Lectures</t>
  </si>
  <si>
    <t>Bloom's taxonomy includes cognitive, affective scientific attitudes and psychomotor/scientific skills</t>
  </si>
  <si>
    <t>Science literacy.</t>
  </si>
  <si>
    <t>Analysis of 2013 low grade teacher books and student books.</t>
  </si>
  <si>
    <t>Analysis of 2013 high class teacher books and student books.</t>
  </si>
  <si>
    <t>Practicum</t>
  </si>
  <si>
    <t>Mind mapping and picture mapping in science, concept mapping in science.</t>
  </si>
  <si>
    <t>Science learning media (comics, fairy tales/online stories, school environment, various two or three dimensional media and simple media).</t>
  </si>
  <si>
    <t>LKS (characteristics, benefits in learning science, designing science worksheets in elementary school).</t>
  </si>
  <si>
    <t>Evaluation (assessment, assessment, portfolio, designing an evaluation base).</t>
  </si>
  <si>
    <t>Learning methods (learning methods, approaches, science models in elementary school.</t>
  </si>
  <si>
    <t>Learning planning (integrated thematic lesson plans for the 2013 curriculum, designing integrated thematic lesson plans for the 2013 curriculum).</t>
  </si>
  <si>
    <t>Teaching exercises/simulations for elementary school students and reviews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</si>
</sst>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  <font>
      <sz val="11"/>
      <color rgb="FF000000"/>
      <name val="Calibri"/>
      <family val="2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0" sqref="C2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2" t="s">
        <v>151</v>
      </c>
      <c r="C10" s="11" t="s">
        <v>167</v>
      </c>
      <c r="D10">
        <v>1234583222</v>
      </c>
    </row>
    <row r="11" spans="1:4">
      <c r="A11">
        <v>2</v>
      </c>
      <c r="B11" s="12" t="s">
        <v>152</v>
      </c>
      <c r="C11" s="11" t="s">
        <v>168</v>
      </c>
      <c r="D11">
        <v>1234583222</v>
      </c>
    </row>
    <row r="12" spans="1:4">
      <c r="A12">
        <v>3</v>
      </c>
      <c r="B12" s="12" t="s">
        <v>153</v>
      </c>
      <c r="C12" s="3" t="s">
        <v>153</v>
      </c>
      <c r="D12">
        <v>1234583222</v>
      </c>
    </row>
    <row r="13" spans="1:4">
      <c r="A13">
        <v>4</v>
      </c>
      <c r="B13" s="12" t="s">
        <v>154</v>
      </c>
      <c r="C13" s="11" t="s">
        <v>169</v>
      </c>
      <c r="D13">
        <v>1234583222</v>
      </c>
    </row>
    <row r="14" spans="1:4">
      <c r="A14">
        <v>5</v>
      </c>
      <c r="B14" s="12" t="s">
        <v>155</v>
      </c>
      <c r="C14" s="11" t="s">
        <v>170</v>
      </c>
      <c r="D14">
        <v>1234583222</v>
      </c>
    </row>
    <row r="15" spans="1:4">
      <c r="A15">
        <v>6</v>
      </c>
      <c r="B15" s="12" t="s">
        <v>156</v>
      </c>
      <c r="C15" s="11" t="s">
        <v>171</v>
      </c>
      <c r="D15">
        <v>1234583222</v>
      </c>
    </row>
    <row r="16" spans="1:4">
      <c r="A16">
        <v>7</v>
      </c>
      <c r="B16" s="12" t="s">
        <v>157</v>
      </c>
      <c r="C16" s="11" t="s">
        <v>172</v>
      </c>
      <c r="D16">
        <v>1234583222</v>
      </c>
    </row>
    <row r="17" spans="1:4">
      <c r="A17">
        <v>8</v>
      </c>
      <c r="B17" s="13" t="s">
        <v>166</v>
      </c>
      <c r="C17" s="3" t="s">
        <v>166</v>
      </c>
      <c r="D17">
        <v>1234583222</v>
      </c>
    </row>
    <row r="18" spans="1:4">
      <c r="A18">
        <v>9</v>
      </c>
      <c r="B18" s="12" t="s">
        <v>158</v>
      </c>
      <c r="C18" s="11" t="s">
        <v>173</v>
      </c>
      <c r="D18">
        <v>1234583222</v>
      </c>
    </row>
    <row r="19" spans="1:4">
      <c r="A19">
        <v>10</v>
      </c>
      <c r="B19" s="12" t="s">
        <v>159</v>
      </c>
      <c r="C19" s="11" t="s">
        <v>174</v>
      </c>
      <c r="D19">
        <v>1234583222</v>
      </c>
    </row>
    <row r="20" spans="1:4">
      <c r="A20">
        <v>11</v>
      </c>
      <c r="B20" s="12" t="s">
        <v>160</v>
      </c>
      <c r="C20" s="11" t="s">
        <v>175</v>
      </c>
      <c r="D20">
        <v>1234583222</v>
      </c>
    </row>
    <row r="21" spans="1:4">
      <c r="A21">
        <v>12</v>
      </c>
      <c r="B21" s="12" t="s">
        <v>161</v>
      </c>
      <c r="C21" s="11" t="s">
        <v>176</v>
      </c>
      <c r="D21">
        <v>1234583222</v>
      </c>
    </row>
    <row r="22" spans="1:4">
      <c r="A22">
        <v>13</v>
      </c>
      <c r="B22" s="12" t="s">
        <v>162</v>
      </c>
      <c r="C22" s="11" t="s">
        <v>177</v>
      </c>
      <c r="D22">
        <v>1234583222</v>
      </c>
    </row>
    <row r="23" spans="1:4">
      <c r="A23">
        <v>14</v>
      </c>
      <c r="B23" s="12" t="s">
        <v>163</v>
      </c>
      <c r="C23" s="11" t="s">
        <v>178</v>
      </c>
      <c r="D23">
        <v>1234583222</v>
      </c>
    </row>
    <row r="24" spans="1:4">
      <c r="A24">
        <v>15</v>
      </c>
      <c r="B24" s="12" t="s">
        <v>164</v>
      </c>
      <c r="C24" s="11" t="s">
        <v>179</v>
      </c>
      <c r="D24">
        <v>1234583222</v>
      </c>
    </row>
    <row r="25" spans="1:4">
      <c r="A25">
        <v>16</v>
      </c>
      <c r="B25" s="13" t="s">
        <v>165</v>
      </c>
      <c r="C25" s="3" t="s">
        <v>165</v>
      </c>
      <c r="D25">
        <v>1234583222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3" sqref="D1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142</v>
      </c>
      <c r="E10" s="11" t="s">
        <v>146</v>
      </c>
      <c r="F10">
        <v>1234583222</v>
      </c>
    </row>
    <row r="11" spans="1:6">
      <c r="A11">
        <v>2</v>
      </c>
      <c r="B11" t="s">
        <v>59</v>
      </c>
      <c r="C11" s="9">
        <v>0.15</v>
      </c>
      <c r="D11" s="3" t="s">
        <v>145</v>
      </c>
      <c r="E11" s="11" t="s">
        <v>147</v>
      </c>
      <c r="F11">
        <v>1234583222</v>
      </c>
    </row>
    <row r="12" spans="1:6">
      <c r="A12">
        <v>3</v>
      </c>
      <c r="B12" t="s">
        <v>60</v>
      </c>
      <c r="C12" s="9">
        <v>0.05</v>
      </c>
      <c r="D12" s="3" t="s">
        <v>144</v>
      </c>
      <c r="E12" s="3" t="s">
        <v>60</v>
      </c>
      <c r="F12">
        <v>1234583222</v>
      </c>
    </row>
    <row r="13" spans="1:6">
      <c r="A13">
        <v>4</v>
      </c>
      <c r="B13" t="s">
        <v>61</v>
      </c>
      <c r="C13" s="9">
        <v>0.15</v>
      </c>
      <c r="D13" s="3" t="s">
        <v>143</v>
      </c>
      <c r="E13" s="11" t="s">
        <v>148</v>
      </c>
      <c r="F13">
        <v>1234583222</v>
      </c>
    </row>
    <row r="14" spans="1:6">
      <c r="A14">
        <v>5</v>
      </c>
      <c r="B14" t="s">
        <v>62</v>
      </c>
      <c r="C14" s="9">
        <v>0.2</v>
      </c>
      <c r="D14" s="3" t="s">
        <v>141</v>
      </c>
      <c r="E14" s="11" t="s">
        <v>149</v>
      </c>
      <c r="F14">
        <v>1234583222</v>
      </c>
    </row>
    <row r="15" spans="1:6">
      <c r="A15">
        <v>6</v>
      </c>
      <c r="B15" t="s">
        <v>63</v>
      </c>
      <c r="C15" s="9">
        <v>0.4</v>
      </c>
      <c r="D15" s="3" t="s">
        <v>140</v>
      </c>
      <c r="E15" s="11" t="s">
        <v>150</v>
      </c>
      <c r="F15">
        <v>1234583222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7" workbookViewId="0">
      <selection activeCell="M13" sqref="M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153466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85</v>
      </c>
      <c r="K5" s="3">
        <v>90</v>
      </c>
      <c r="L5" s="3">
        <v>80</v>
      </c>
      <c r="M5">
        <f>G5*Komponen!C10 + H5*Komponen!C11 + I5*Komponen!C12 + J5*Komponen!C13 + K5*Komponen!C14 + L5*Komponen!C15</f>
        <v>85.25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152469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85</v>
      </c>
      <c r="K6" s="3">
        <v>87</v>
      </c>
      <c r="L6" s="3">
        <v>79</v>
      </c>
      <c r="M6">
        <f>G6*Komponen!C10 + H6*Komponen!C11 + I6*Komponen!C12 + J6*Komponen!C13 + K6*Komponen!C14 + L6*Komponen!C15</f>
        <v>84.25</v>
      </c>
      <c r="N6" t="str">
        <f t="shared" si="0"/>
        <v>A</v>
      </c>
    </row>
    <row r="7" spans="1:14">
      <c r="A7">
        <v>3</v>
      </c>
      <c r="B7" t="s">
        <v>78</v>
      </c>
      <c r="C7" t="s">
        <v>79</v>
      </c>
      <c r="D7">
        <v>152576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85</v>
      </c>
      <c r="K7" s="3">
        <v>92</v>
      </c>
      <c r="L7" s="3">
        <v>50</v>
      </c>
      <c r="M7">
        <f>G7*Komponen!C10 + H7*Komponen!C11 + I7*Komponen!C12 + J7*Komponen!C13 + K7*Komponen!C14 + L7*Komponen!C15</f>
        <v>73.650000000000006</v>
      </c>
      <c r="N7" t="str">
        <f t="shared" si="0"/>
        <v>B+</v>
      </c>
    </row>
    <row r="8" spans="1:14">
      <c r="A8">
        <v>4</v>
      </c>
      <c r="B8" t="s">
        <v>80</v>
      </c>
      <c r="C8" t="s">
        <v>81</v>
      </c>
      <c r="D8">
        <v>153964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65</v>
      </c>
      <c r="K8" s="3">
        <v>60</v>
      </c>
      <c r="L8" s="3">
        <v>50</v>
      </c>
      <c r="M8">
        <f>G8*Komponen!C10 + H8*Komponen!C11 + I8*Komponen!C12 + J8*Komponen!C13 + K8*Komponen!C14 + L8*Komponen!C15</f>
        <v>59.25</v>
      </c>
      <c r="N8" t="str">
        <f t="shared" si="0"/>
        <v>C+</v>
      </c>
    </row>
    <row r="9" spans="1:14">
      <c r="A9">
        <v>5</v>
      </c>
      <c r="B9" t="s">
        <v>82</v>
      </c>
      <c r="C9" t="s">
        <v>83</v>
      </c>
      <c r="D9">
        <v>152882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85</v>
      </c>
      <c r="K9" s="3">
        <v>93</v>
      </c>
      <c r="L9" s="3">
        <v>81</v>
      </c>
      <c r="M9">
        <f>G9*Komponen!C10 + H9*Komponen!C11 + I9*Komponen!C12 + J9*Komponen!C13 + K9*Komponen!C14 + L9*Komponen!C15</f>
        <v>86.25</v>
      </c>
      <c r="N9" t="str">
        <f t="shared" si="0"/>
        <v>A</v>
      </c>
    </row>
    <row r="10" spans="1:14">
      <c r="A10">
        <v>6</v>
      </c>
      <c r="B10" t="s">
        <v>84</v>
      </c>
      <c r="C10" t="s">
        <v>85</v>
      </c>
      <c r="D10">
        <v>152460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>
      <c r="A11">
        <v>7</v>
      </c>
      <c r="B11" t="s">
        <v>86</v>
      </c>
      <c r="C11" t="s">
        <v>87</v>
      </c>
      <c r="D11">
        <v>152580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85</v>
      </c>
      <c r="K11" s="3">
        <v>87</v>
      </c>
      <c r="L11" s="3">
        <v>79</v>
      </c>
      <c r="M11">
        <f>G11*Komponen!C10 + H11*Komponen!C11 + I11*Komponen!C12 + J11*Komponen!C13 + K11*Komponen!C14 + L11*Komponen!C15</f>
        <v>84.25</v>
      </c>
      <c r="N11" t="str">
        <f t="shared" si="0"/>
        <v>A</v>
      </c>
    </row>
    <row r="12" spans="1:14">
      <c r="A12">
        <v>8</v>
      </c>
      <c r="B12" t="s">
        <v>88</v>
      </c>
      <c r="C12" t="s">
        <v>89</v>
      </c>
      <c r="D12">
        <v>152508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85</v>
      </c>
      <c r="K12" s="3">
        <v>92</v>
      </c>
      <c r="L12" s="3">
        <v>90</v>
      </c>
      <c r="M12">
        <f>G12*Komponen!C10 + H12*Komponen!C11 + I12*Komponen!C12 + J12*Komponen!C13 + K12*Komponen!C14 + L12*Komponen!C15</f>
        <v>89.65</v>
      </c>
      <c r="N12" t="str">
        <f t="shared" si="0"/>
        <v>A</v>
      </c>
    </row>
    <row r="13" spans="1:14">
      <c r="A13">
        <v>9</v>
      </c>
      <c r="B13" t="s">
        <v>90</v>
      </c>
      <c r="C13" t="s">
        <v>91</v>
      </c>
      <c r="D13">
        <v>152632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85</v>
      </c>
      <c r="K13" s="3">
        <v>92</v>
      </c>
      <c r="L13" s="3">
        <v>50</v>
      </c>
      <c r="M13">
        <f>G13*Komponen!C10 + H13*Komponen!C11 + I13*Komponen!C12 + J13*Komponen!C13 + K13*Komponen!C14 + L13*Komponen!C15</f>
        <v>73.650000000000006</v>
      </c>
      <c r="N13" t="str">
        <f t="shared" si="0"/>
        <v>B+</v>
      </c>
    </row>
    <row r="14" spans="1:14">
      <c r="A14">
        <v>10</v>
      </c>
      <c r="B14" t="s">
        <v>92</v>
      </c>
      <c r="C14" t="s">
        <v>93</v>
      </c>
      <c r="D14">
        <v>152376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85</v>
      </c>
      <c r="K14" s="3">
        <v>92</v>
      </c>
      <c r="L14" s="3">
        <v>82</v>
      </c>
      <c r="M14">
        <f>G14*Komponen!C10 + H14*Komponen!C11 + I14*Komponen!C12 + J14*Komponen!C13 + K14*Komponen!C14 + L14*Komponen!C15</f>
        <v>86.450000000000017</v>
      </c>
      <c r="N14" t="str">
        <f t="shared" si="0"/>
        <v>A</v>
      </c>
    </row>
    <row r="15" spans="1:14">
      <c r="A15">
        <v>11</v>
      </c>
      <c r="B15" t="s">
        <v>94</v>
      </c>
      <c r="C15" t="s">
        <v>95</v>
      </c>
      <c r="D15">
        <v>155306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85</v>
      </c>
      <c r="K15" s="3">
        <v>95</v>
      </c>
      <c r="L15" s="3">
        <v>92</v>
      </c>
      <c r="M15">
        <f>G15*Komponen!C10 + H15*Komponen!C11 + I15*Komponen!C12 + J15*Komponen!C13 + K15*Komponen!C14 + L15*Komponen!C15</f>
        <v>91.050000000000011</v>
      </c>
      <c r="N15" t="str">
        <f t="shared" si="0"/>
        <v>A</v>
      </c>
    </row>
    <row r="16" spans="1:14">
      <c r="A16">
        <v>12</v>
      </c>
      <c r="B16" t="s">
        <v>96</v>
      </c>
      <c r="C16" t="s">
        <v>97</v>
      </c>
      <c r="D16">
        <v>154268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85</v>
      </c>
      <c r="K16" s="3">
        <v>97</v>
      </c>
      <c r="L16" s="3">
        <v>90</v>
      </c>
      <c r="M16">
        <f>G16*Komponen!C10 + H16*Komponen!C11 + I16*Komponen!C12 + J16*Komponen!C13 + K16*Komponen!C14 + L16*Komponen!C15</f>
        <v>90.65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154118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70</v>
      </c>
      <c r="K17" s="3">
        <v>85</v>
      </c>
      <c r="L17" s="3">
        <v>50</v>
      </c>
      <c r="M17">
        <f>G17*Komponen!C10 + H17*Komponen!C11 + I17*Komponen!C12 + J17*Komponen!C13 + K17*Komponen!C14 + L17*Komponen!C15</f>
        <v>66.25</v>
      </c>
      <c r="N17" t="str">
        <f t="shared" si="0"/>
        <v>B</v>
      </c>
    </row>
    <row r="18" spans="1:14">
      <c r="A18">
        <v>14</v>
      </c>
      <c r="B18" t="s">
        <v>100</v>
      </c>
      <c r="C18" t="s">
        <v>101</v>
      </c>
      <c r="D18">
        <v>152298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85</v>
      </c>
      <c r="K18" s="3">
        <v>88</v>
      </c>
      <c r="L18" s="3">
        <v>79</v>
      </c>
      <c r="M18">
        <f>G18*Komponen!C10 + H18*Komponen!C11 + I18*Komponen!C12 + J18*Komponen!C13 + K18*Komponen!C14 + L18*Komponen!C15</f>
        <v>84.45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153612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75</v>
      </c>
      <c r="K19" s="3">
        <v>86</v>
      </c>
      <c r="L19" s="3">
        <v>50</v>
      </c>
      <c r="M19">
        <f>G19*Komponen!C10 + H19*Komponen!C11 + I19*Komponen!C12 + J19*Komponen!C13 + K19*Komponen!C14 + L19*Komponen!C15</f>
        <v>68.45</v>
      </c>
      <c r="N19" t="str">
        <f t="shared" si="0"/>
        <v>B</v>
      </c>
    </row>
    <row r="20" spans="1:14">
      <c r="A20">
        <v>16</v>
      </c>
      <c r="B20" t="s">
        <v>104</v>
      </c>
      <c r="C20" t="s">
        <v>105</v>
      </c>
      <c r="D20">
        <v>156230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85</v>
      </c>
      <c r="K20" s="3">
        <v>93</v>
      </c>
      <c r="L20" s="3">
        <v>50</v>
      </c>
      <c r="M20">
        <f>G20*Komponen!C10 + H20*Komponen!C11 + I20*Komponen!C12 + J20*Komponen!C13 + K20*Komponen!C14 + L20*Komponen!C15</f>
        <v>73.849999999999994</v>
      </c>
      <c r="N20" t="str">
        <f t="shared" si="0"/>
        <v>B+</v>
      </c>
    </row>
    <row r="21" spans="1:14">
      <c r="A21">
        <v>17</v>
      </c>
      <c r="B21" t="s">
        <v>106</v>
      </c>
      <c r="C21" t="s">
        <v>107</v>
      </c>
      <c r="D21">
        <v>152395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70</v>
      </c>
      <c r="K21" s="3">
        <v>88</v>
      </c>
      <c r="L21" s="3">
        <v>50</v>
      </c>
      <c r="M21">
        <f>G21*Komponen!C10 + H21*Komponen!C11 + I21*Komponen!C12 + J21*Komponen!C13 + K21*Komponen!C14 + L21*Komponen!C15</f>
        <v>66.849999999999994</v>
      </c>
      <c r="N21" t="str">
        <f t="shared" si="0"/>
        <v>B</v>
      </c>
    </row>
    <row r="22" spans="1:14">
      <c r="A22">
        <v>18</v>
      </c>
      <c r="B22" t="s">
        <v>108</v>
      </c>
      <c r="C22" t="s">
        <v>109</v>
      </c>
      <c r="D22">
        <v>152426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85</v>
      </c>
      <c r="K22" s="3">
        <v>93</v>
      </c>
      <c r="L22" s="3">
        <v>92</v>
      </c>
      <c r="M22">
        <f>G22*Komponen!C10 + H22*Komponen!C11 + I22*Komponen!C12 + J22*Komponen!C13 + K22*Komponen!C14 + L22*Komponen!C15</f>
        <v>90.65</v>
      </c>
      <c r="N22" t="str">
        <f t="shared" si="0"/>
        <v>A</v>
      </c>
    </row>
    <row r="23" spans="1:14">
      <c r="A23">
        <v>19</v>
      </c>
      <c r="B23" t="s">
        <v>110</v>
      </c>
      <c r="C23" t="s">
        <v>111</v>
      </c>
      <c r="D23">
        <v>154093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65</v>
      </c>
      <c r="K23" s="3">
        <v>60</v>
      </c>
      <c r="L23" s="3">
        <v>50</v>
      </c>
      <c r="M23">
        <f>G23*Komponen!C10 + H23*Komponen!C11 + I23*Komponen!C12 + J23*Komponen!C13 + K23*Komponen!C14 + L23*Komponen!C15</f>
        <v>59.25</v>
      </c>
      <c r="N23" t="str">
        <f t="shared" si="0"/>
        <v>C+</v>
      </c>
    </row>
    <row r="24" spans="1:14">
      <c r="A24">
        <v>20</v>
      </c>
      <c r="B24" t="s">
        <v>112</v>
      </c>
      <c r="C24" t="s">
        <v>113</v>
      </c>
      <c r="D24">
        <v>152657</v>
      </c>
      <c r="E24" t="s">
        <v>1</v>
      </c>
      <c r="F24" t="s">
        <v>3</v>
      </c>
      <c r="G24" s="3">
        <v>85</v>
      </c>
      <c r="H24" s="3">
        <v>85</v>
      </c>
      <c r="I24" s="3">
        <v>85</v>
      </c>
      <c r="J24" s="3">
        <v>80</v>
      </c>
      <c r="K24" s="3">
        <v>92</v>
      </c>
      <c r="L24" s="3">
        <v>80</v>
      </c>
      <c r="M24">
        <f>G24*Komponen!C10 + H24*Komponen!C11 + I24*Komponen!C12 + J24*Komponen!C13 + K24*Komponen!C14 + L24*Komponen!C15</f>
        <v>83.65</v>
      </c>
      <c r="N24" t="str">
        <f t="shared" si="0"/>
        <v>A</v>
      </c>
    </row>
    <row r="25" spans="1:14">
      <c r="A25">
        <v>21</v>
      </c>
      <c r="B25" t="s">
        <v>114</v>
      </c>
      <c r="C25" t="s">
        <v>115</v>
      </c>
      <c r="D25">
        <v>152382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85</v>
      </c>
      <c r="K25" s="3">
        <v>92</v>
      </c>
      <c r="L25" s="3">
        <v>50</v>
      </c>
      <c r="M25">
        <f>G25*Komponen!C10 + H25*Komponen!C11 + I25*Komponen!C12 + J25*Komponen!C13 + K25*Komponen!C14 + L25*Komponen!C15</f>
        <v>73.650000000000006</v>
      </c>
      <c r="N25" t="str">
        <f t="shared" si="0"/>
        <v>B+</v>
      </c>
    </row>
    <row r="26" spans="1:14">
      <c r="A26">
        <v>22</v>
      </c>
      <c r="B26" t="s">
        <v>116</v>
      </c>
      <c r="C26" t="s">
        <v>117</v>
      </c>
      <c r="D26">
        <v>157008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75</v>
      </c>
      <c r="K26" s="3">
        <v>87</v>
      </c>
      <c r="L26" s="3">
        <v>50</v>
      </c>
      <c r="M26">
        <f>G26*Komponen!C10 + H26*Komponen!C11 + I26*Komponen!C12 + J26*Komponen!C13 + K26*Komponen!C14 + L26*Komponen!C15</f>
        <v>68.650000000000006</v>
      </c>
      <c r="N26" t="str">
        <f t="shared" si="0"/>
        <v>B</v>
      </c>
    </row>
    <row r="27" spans="1:14">
      <c r="A27">
        <v>23</v>
      </c>
      <c r="B27" t="s">
        <v>118</v>
      </c>
      <c r="C27" t="s">
        <v>119</v>
      </c>
      <c r="D27">
        <v>155763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70</v>
      </c>
      <c r="K27" s="3">
        <v>89</v>
      </c>
      <c r="L27" s="3">
        <v>50</v>
      </c>
      <c r="M27">
        <f>G27*Komponen!C10 + H27*Komponen!C11 + I27*Komponen!C12 + J27*Komponen!C13 + K27*Komponen!C14 + L27*Komponen!C15</f>
        <v>67.05</v>
      </c>
      <c r="N27" t="str">
        <f t="shared" si="0"/>
        <v>B</v>
      </c>
    </row>
    <row r="28" spans="1:14">
      <c r="A28">
        <v>24</v>
      </c>
      <c r="B28" t="s">
        <v>120</v>
      </c>
      <c r="C28" t="s">
        <v>121</v>
      </c>
      <c r="D28">
        <v>152445</v>
      </c>
      <c r="E28" t="s">
        <v>1</v>
      </c>
      <c r="F28" t="s">
        <v>3</v>
      </c>
      <c r="G28" s="3">
        <v>90</v>
      </c>
      <c r="H28" s="3">
        <v>90</v>
      </c>
      <c r="I28" s="3">
        <v>90</v>
      </c>
      <c r="J28" s="3">
        <v>85</v>
      </c>
      <c r="K28" s="3">
        <v>92</v>
      </c>
      <c r="L28" s="3">
        <v>75</v>
      </c>
      <c r="M28">
        <f>G28*Komponen!C10 + H28*Komponen!C11 + I28*Komponen!C12 + J28*Komponen!C13 + K28*Komponen!C14 + L28*Komponen!C15</f>
        <v>83.65</v>
      </c>
      <c r="N28" t="str">
        <f t="shared" si="0"/>
        <v>A</v>
      </c>
    </row>
    <row r="29" spans="1:14">
      <c r="A29">
        <v>25</v>
      </c>
      <c r="B29" t="s">
        <v>122</v>
      </c>
      <c r="C29" t="s">
        <v>123</v>
      </c>
      <c r="D29">
        <v>152597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85</v>
      </c>
      <c r="K29" s="3">
        <v>91</v>
      </c>
      <c r="L29" s="3">
        <v>50</v>
      </c>
      <c r="M29">
        <f>G29*Komponen!C10 + H29*Komponen!C11 + I29*Komponen!C12 + J29*Komponen!C13 + K29*Komponen!C14 + L29*Komponen!C15</f>
        <v>73.45</v>
      </c>
      <c r="N29" t="str">
        <f t="shared" si="0"/>
        <v>B+</v>
      </c>
    </row>
    <row r="30" spans="1:14">
      <c r="A30">
        <v>26</v>
      </c>
      <c r="B30" t="s">
        <v>124</v>
      </c>
      <c r="C30" t="s">
        <v>125</v>
      </c>
      <c r="D30">
        <v>155391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75</v>
      </c>
      <c r="K30" s="3">
        <v>95</v>
      </c>
      <c r="L30" s="3">
        <v>50</v>
      </c>
      <c r="M30">
        <f>G30*Komponen!C10 + H30*Komponen!C11 + I30*Komponen!C12 + J30*Komponen!C13 + K30*Komponen!C14 + L30*Komponen!C15</f>
        <v>70.25</v>
      </c>
      <c r="N30" t="str">
        <f t="shared" si="0"/>
        <v>B+</v>
      </c>
    </row>
    <row r="31" spans="1:14">
      <c r="A31">
        <v>27</v>
      </c>
      <c r="B31" t="s">
        <v>126</v>
      </c>
      <c r="C31" t="s">
        <v>127</v>
      </c>
      <c r="D31">
        <v>152375</v>
      </c>
      <c r="E31" t="s">
        <v>1</v>
      </c>
      <c r="F31" t="s">
        <v>3</v>
      </c>
      <c r="G31" s="3">
        <v>90</v>
      </c>
      <c r="H31" s="3">
        <v>90</v>
      </c>
      <c r="I31" s="3">
        <v>90</v>
      </c>
      <c r="J31" s="3">
        <v>85</v>
      </c>
      <c r="K31" s="3">
        <v>97</v>
      </c>
      <c r="L31" s="3">
        <v>96</v>
      </c>
      <c r="M31">
        <f>G31*Komponen!C10 + H31*Komponen!C11 + I31*Komponen!C12 + J31*Komponen!C13 + K31*Komponen!C14 + L31*Komponen!C15</f>
        <v>93.050000000000011</v>
      </c>
      <c r="N31" t="str">
        <f t="shared" si="0"/>
        <v>A</v>
      </c>
    </row>
    <row r="32" spans="1:14">
      <c r="A32">
        <v>28</v>
      </c>
      <c r="B32" t="s">
        <v>128</v>
      </c>
      <c r="C32" t="s">
        <v>129</v>
      </c>
      <c r="D32">
        <v>152737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85</v>
      </c>
      <c r="K32" s="3">
        <v>90</v>
      </c>
      <c r="L32" s="3">
        <v>91</v>
      </c>
      <c r="M32">
        <f>G32*Komponen!C10 + H32*Komponen!C11 + I32*Komponen!C12 + J32*Komponen!C13 + K32*Komponen!C14 + L32*Komponen!C15</f>
        <v>89.65</v>
      </c>
      <c r="N32" t="str">
        <f t="shared" si="0"/>
        <v>A</v>
      </c>
    </row>
    <row r="33" spans="1:14">
      <c r="A33">
        <v>29</v>
      </c>
      <c r="B33" t="s">
        <v>130</v>
      </c>
      <c r="C33" t="s">
        <v>131</v>
      </c>
      <c r="D33">
        <v>153324</v>
      </c>
      <c r="E33" t="s">
        <v>1</v>
      </c>
      <c r="F33" t="s">
        <v>3</v>
      </c>
      <c r="G33" s="3">
        <v>90</v>
      </c>
      <c r="H33" s="3">
        <v>90</v>
      </c>
      <c r="I33" s="3">
        <v>90</v>
      </c>
      <c r="J33" s="3">
        <v>85</v>
      </c>
      <c r="K33" s="3">
        <v>97</v>
      </c>
      <c r="L33" s="3">
        <v>95</v>
      </c>
      <c r="M33">
        <f>G33*Komponen!C10 + H33*Komponen!C11 + I33*Komponen!C12 + J33*Komponen!C13 + K33*Komponen!C14 + L33*Komponen!C15</f>
        <v>92.65</v>
      </c>
      <c r="N33" t="str">
        <f t="shared" si="0"/>
        <v>A</v>
      </c>
    </row>
    <row r="34" spans="1:14">
      <c r="A34">
        <v>30</v>
      </c>
      <c r="B34" t="s">
        <v>132</v>
      </c>
      <c r="C34" t="s">
        <v>133</v>
      </c>
      <c r="D34">
        <v>153064</v>
      </c>
      <c r="E34" t="s">
        <v>1</v>
      </c>
      <c r="F34" t="s">
        <v>3</v>
      </c>
      <c r="G34" s="3">
        <v>90</v>
      </c>
      <c r="H34" s="3">
        <v>90</v>
      </c>
      <c r="I34" s="3">
        <v>90</v>
      </c>
      <c r="J34" s="3">
        <v>85</v>
      </c>
      <c r="K34" s="3">
        <v>90</v>
      </c>
      <c r="L34" s="3">
        <v>50</v>
      </c>
      <c r="M34">
        <f>G34*Komponen!C10 + H34*Komponen!C11 + I34*Komponen!C12 + J34*Komponen!C13 + K34*Komponen!C14 + L34*Komponen!C15</f>
        <v>73.25</v>
      </c>
      <c r="N34" t="str">
        <f t="shared" si="0"/>
        <v>B+</v>
      </c>
    </row>
    <row r="35" spans="1:14">
      <c r="A35">
        <v>31</v>
      </c>
      <c r="B35" t="s">
        <v>134</v>
      </c>
      <c r="C35" t="s">
        <v>135</v>
      </c>
      <c r="D35">
        <v>152322</v>
      </c>
      <c r="E35" t="s">
        <v>1</v>
      </c>
      <c r="F35" t="s">
        <v>3</v>
      </c>
      <c r="G35" s="3">
        <v>75</v>
      </c>
      <c r="H35" s="3">
        <v>75</v>
      </c>
      <c r="I35" s="3">
        <v>75</v>
      </c>
      <c r="J35" s="3">
        <v>70</v>
      </c>
      <c r="K35" s="3">
        <v>91</v>
      </c>
      <c r="L35" s="3">
        <v>50</v>
      </c>
      <c r="M35">
        <f>G35*Komponen!C10 + H35*Komponen!C11 + I35*Komponen!C12 + J35*Komponen!C13 + K35*Komponen!C14 + L35*Komponen!C15</f>
        <v>67.45</v>
      </c>
      <c r="N35" t="str">
        <f t="shared" si="0"/>
        <v>B</v>
      </c>
    </row>
    <row r="36" spans="1:14">
      <c r="A36">
        <v>32</v>
      </c>
      <c r="B36" t="s">
        <v>136</v>
      </c>
      <c r="C36" t="s">
        <v>137</v>
      </c>
      <c r="D36">
        <v>152499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60</v>
      </c>
      <c r="K36" s="3">
        <v>87</v>
      </c>
      <c r="L36" s="3">
        <v>50</v>
      </c>
      <c r="M36">
        <f>G36*Komponen!C10 + H36*Komponen!C11 + I36*Komponen!C12 + J36*Komponen!C13 + K36*Komponen!C14 + L36*Komponen!C15</f>
        <v>63.900000000000006</v>
      </c>
      <c r="N36" t="str">
        <f t="shared" si="0"/>
        <v>B-</v>
      </c>
    </row>
    <row r="37" spans="1:14">
      <c r="A37">
        <v>33</v>
      </c>
      <c r="B37" t="s">
        <v>138</v>
      </c>
      <c r="C37" t="s">
        <v>139</v>
      </c>
      <c r="D37">
        <v>154704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75</v>
      </c>
      <c r="K37" s="3">
        <v>92</v>
      </c>
      <c r="L37" s="3">
        <v>50</v>
      </c>
      <c r="M37">
        <f>G37*Komponen!C10 + H37*Komponen!C11 + I37*Komponen!C12 + J37*Komponen!C13 + K37*Komponen!C14 + L37*Komponen!C15</f>
        <v>69.650000000000006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nizaar</cp:lastModifiedBy>
  <dcterms:created xsi:type="dcterms:W3CDTF">2025-01-28T08:51:09Z</dcterms:created>
  <dcterms:modified xsi:type="dcterms:W3CDTF">2025-01-30T04:09:28Z</dcterms:modified>
  <cp:category>nilai</cp:category>
</cp:coreProperties>
</file>