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Nilai Siakad Ganjil 2024 2025\"/>
    </mc:Choice>
  </mc:AlternateContent>
  <xr:revisionPtr revIDLastSave="0" documentId="13_ncr:1_{EA019A91-05B5-45EF-B0CD-91CC27A24664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<sst xmlns="http://schemas.openxmlformats.org/spreadsheetml/2006/main" count="240" uniqueCount="148">
  <si>
    <t>KODE MK</t>
  </si>
  <si>
    <t>F1A2A23A</t>
  </si>
  <si>
    <t>NAMA MK</t>
  </si>
  <si>
    <t>HUKUM ADAT</t>
  </si>
  <si>
    <t>NAMA KELAS</t>
  </si>
  <si>
    <t>3D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</si>
  <si>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</si>
  <si>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</si>
  <si>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</si>
  <si>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</si>
  <si>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</si>
  <si>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</si>
  <si>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</si>
  <si>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</si>
  <si>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</si>
  <si>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</si>
  <si>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</si>
  <si>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</si>
  <si>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</si>
  <si>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</si>
  <si>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</si>
  <si>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</si>
  <si>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</si>
  <si>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</si>
  <si>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</si>
  <si>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</si>
  <si>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</si>
  <si>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</si>
  <si>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</si>
  <si>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</si>
  <si>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</si>
  <si>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</si>
  <si>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</si>
  <si>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</si>
  <si>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</si>
  <si>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</si>
  <si>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</si>
  <si>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</si>
  <si>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</si>
  <si>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</si>
  <si>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</si>
  <si>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</si>
  <si>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</si>
  <si>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</si>
  <si>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</si>
  <si>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</si>
  <si>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</si>
  <si>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</si>
  <si>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</si>
  <si>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</si>
  <si>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</si>
  <si>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</si>
  <si>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</si>
  <si>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</si>
  <si>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</si>
  <si>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</si>
  <si>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</si>
  <si>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</si>
  <si>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</si>
  <si>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</si>
  <si>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</si>
  <si>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</si>
  <si>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</si>
  <si>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</si>
  <si>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</si>
  <si>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</si>
  <si>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</si>
  <si>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</si>
  <si>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ADAT (F1A2A23A)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</si>
  <si>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</si>
  <si>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</si>
  <si>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</si>
  <si>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</si>
  <si>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</si>
  <si>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</si>
  <si>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</si>
  <si>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</si>
  <si>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</si>
  <si>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2022F1A248T</t>
  </si>
  <si>
    <t>INDAH DIAN GAYATRI</t>
  </si>
  <si>
    <t>NANDA RIZKA PUTRI</t>
  </si>
  <si>
    <t>NURKARINA</t>
  </si>
  <si>
    <t>PANGERAN AL QINDY</t>
  </si>
  <si>
    <t>PURNAWARI</t>
  </si>
  <si>
    <t>RISKI SETIAWAN</t>
  </si>
  <si>
    <t>RIZKA OKTARINA</t>
  </si>
  <si>
    <t>SALEH</t>
  </si>
  <si>
    <t>SALMIN</t>
  </si>
  <si>
    <t>SATYA WIRA YUDHA RAMDHANI</t>
  </si>
  <si>
    <t>SAYID SABIRIN</t>
  </si>
  <si>
    <t>SELVYANOVITHA</t>
  </si>
  <si>
    <t>SITI NAJJUA SAKILA</t>
  </si>
  <si>
    <t>ST. FADILAH</t>
  </si>
  <si>
    <t>SUCI MULYANI</t>
  </si>
  <si>
    <t>WANDI SAPUTRA</t>
  </si>
  <si>
    <t>WIDYA SYAFITRI</t>
  </si>
  <si>
    <t>WULANSARI</t>
  </si>
  <si>
    <t>ADHIT SATRIA PRATAMA</t>
  </si>
  <si>
    <t>AGUNG KARTIKO AMANG</t>
  </si>
  <si>
    <t>ALFIAN MAULID AL-AZHARI</t>
  </si>
  <si>
    <t>ANANDA FITRI AMALIA</t>
  </si>
  <si>
    <t>ANNISA ALFIYYA ROSYIDA</t>
  </si>
  <si>
    <t>BIMA OKTA HIDAYATULLAH</t>
  </si>
  <si>
    <t>EKA KURNIAWATI</t>
  </si>
  <si>
    <t>ETI SUCIYATI</t>
  </si>
  <si>
    <t>IBNU ABIMARIFQI</t>
  </si>
  <si>
    <t>I'IN ANDRIYANI</t>
  </si>
  <si>
    <t>IMAM DWI ANANDA</t>
  </si>
  <si>
    <t>IRAWAN</t>
  </si>
  <si>
    <t>IRENE HARDELIANA</t>
  </si>
  <si>
    <t>L. ADDIN MANGKU PURWADADI</t>
  </si>
  <si>
    <t>LAILI RAFIAHTUL ADABIAH</t>
  </si>
  <si>
    <t>LALU AGIL MUSTAFA</t>
  </si>
  <si>
    <t>LALU MOH. RAFLY</t>
  </si>
  <si>
    <t>LEGAN NUR AZIL</t>
  </si>
  <si>
    <t>M. AWAHUN MAFA</t>
  </si>
  <si>
    <t>Kontrak Perkuliahan, Penjelasan RPS, Sistem Penilaian</t>
  </si>
  <si>
    <t>Lecture Contract, Explanation of RPS, Assessment System</t>
  </si>
  <si>
    <t>Pengertian Hukum Adat</t>
  </si>
  <si>
    <t>Understanding Customary Law</t>
  </si>
  <si>
    <t>Proses Terbentuknya adat</t>
  </si>
  <si>
    <t>The process of forming customs</t>
  </si>
  <si>
    <t>Sifat dan Unsur Hukum Adat</t>
  </si>
  <si>
    <t>The Nature and Elements of Customary Law</t>
  </si>
  <si>
    <t>Struktur tradisional hukum adat</t>
  </si>
  <si>
    <t>Traditional structure of customary law</t>
  </si>
  <si>
    <t>hukum tanah adat</t>
  </si>
  <si>
    <t>customary land law</t>
  </si>
  <si>
    <t>hukum perorangan ada</t>
  </si>
  <si>
    <t>personal law exists</t>
  </si>
  <si>
    <t>Ujian Tengah Semester</t>
  </si>
  <si>
    <t>Midterm exam</t>
  </si>
  <si>
    <t>hukum kekerabatan masyarakat adat</t>
  </si>
  <si>
    <t>customary community kinship law</t>
  </si>
  <si>
    <t>hukum perkawinan adat</t>
  </si>
  <si>
    <t>customary marriage law</t>
  </si>
  <si>
    <t>hukum pewarisan adat</t>
  </si>
  <si>
    <t>customary inheritance law</t>
  </si>
  <si>
    <t>perkembangan hukum adat</t>
  </si>
  <si>
    <t>development of customary law</t>
  </si>
  <si>
    <t>teori hukum adat</t>
  </si>
  <si>
    <t>customary law theory</t>
  </si>
  <si>
    <t>problematika hukum adat dalam perspektif hukum nasional</t>
  </si>
  <si>
    <t>customary law problems from a national legal perspective</t>
  </si>
  <si>
    <t>penegakan hukum adat</t>
  </si>
  <si>
    <t>enforcement of customary law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</si>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</sst>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G21" sqref="G2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 t="s">
        <v>117</v>
      </c>
      <c r="D10">
        <v>1234582221</v>
      </c>
    </row>
    <row r="11" spans="1:4" x14ac:dyDescent="0.25">
      <c r="A11">
        <v>2</v>
      </c>
      <c r="B11" s="3" t="s">
        <v>118</v>
      </c>
      <c r="C11" s="3" t="s">
        <v>119</v>
      </c>
      <c r="D11">
        <v>1234582221</v>
      </c>
    </row>
    <row r="12" spans="1:4" x14ac:dyDescent="0.25">
      <c r="A12">
        <v>3</v>
      </c>
      <c r="B12" s="3" t="s">
        <v>120</v>
      </c>
      <c r="C12" s="3" t="s">
        <v>121</v>
      </c>
      <c r="D12">
        <v>1234582221</v>
      </c>
    </row>
    <row r="13" spans="1:4" x14ac:dyDescent="0.25">
      <c r="A13">
        <v>4</v>
      </c>
      <c r="B13" s="3" t="s">
        <v>122</v>
      </c>
      <c r="C13" s="3" t="s">
        <v>123</v>
      </c>
      <c r="D13">
        <v>1234582221</v>
      </c>
    </row>
    <row r="14" spans="1:4" x14ac:dyDescent="0.25">
      <c r="A14">
        <v>5</v>
      </c>
      <c r="B14" s="3" t="s">
        <v>124</v>
      </c>
      <c r="C14" s="3" t="s">
        <v>125</v>
      </c>
      <c r="D14">
        <v>1234582221</v>
      </c>
    </row>
    <row r="15" spans="1:4" x14ac:dyDescent="0.25">
      <c r="A15">
        <v>6</v>
      </c>
      <c r="B15" s="3" t="s">
        <v>126</v>
      </c>
      <c r="C15" s="3" t="s">
        <v>127</v>
      </c>
      <c r="D15">
        <v>1234582221</v>
      </c>
    </row>
    <row r="16" spans="1:4" x14ac:dyDescent="0.25">
      <c r="A16">
        <v>7</v>
      </c>
      <c r="B16" s="3" t="s">
        <v>128</v>
      </c>
      <c r="C16" s="3" t="s">
        <v>129</v>
      </c>
      <c r="D16">
        <v>1234582221</v>
      </c>
    </row>
    <row r="17" spans="1:4" x14ac:dyDescent="0.25">
      <c r="A17">
        <v>8</v>
      </c>
      <c r="B17" s="3" t="s">
        <v>130</v>
      </c>
      <c r="C17" s="3" t="s">
        <v>131</v>
      </c>
      <c r="D17">
        <v>1234582221</v>
      </c>
    </row>
    <row r="18" spans="1:4" x14ac:dyDescent="0.25">
      <c r="A18">
        <v>9</v>
      </c>
      <c r="B18" s="3" t="s">
        <v>132</v>
      </c>
      <c r="C18" s="3" t="s">
        <v>133</v>
      </c>
      <c r="D18">
        <v>1234582221</v>
      </c>
    </row>
    <row r="19" spans="1:4" x14ac:dyDescent="0.25">
      <c r="A19">
        <v>10</v>
      </c>
      <c r="B19" s="3" t="s">
        <v>134</v>
      </c>
      <c r="C19" s="3" t="s">
        <v>135</v>
      </c>
      <c r="D19">
        <v>1234582221</v>
      </c>
    </row>
    <row r="20" spans="1:4" x14ac:dyDescent="0.25">
      <c r="A20">
        <v>11</v>
      </c>
      <c r="B20" s="3" t="s">
        <v>136</v>
      </c>
      <c r="C20" s="3" t="s">
        <v>137</v>
      </c>
      <c r="D20">
        <v>1234582221</v>
      </c>
    </row>
    <row r="21" spans="1:4" x14ac:dyDescent="0.25">
      <c r="A21">
        <v>12</v>
      </c>
      <c r="B21" s="3" t="s">
        <v>138</v>
      </c>
      <c r="C21" s="3" t="s">
        <v>139</v>
      </c>
      <c r="D21">
        <v>1234582221</v>
      </c>
    </row>
    <row r="22" spans="1:4" x14ac:dyDescent="0.25">
      <c r="A22">
        <v>13</v>
      </c>
      <c r="B22" s="3" t="s">
        <v>140</v>
      </c>
      <c r="C22" s="3" t="s">
        <v>141</v>
      </c>
      <c r="D22">
        <v>1234582221</v>
      </c>
    </row>
    <row r="23" spans="1:4" x14ac:dyDescent="0.25">
      <c r="A23">
        <v>14</v>
      </c>
      <c r="B23" s="3" t="s">
        <v>142</v>
      </c>
      <c r="C23" s="3" t="s">
        <v>143</v>
      </c>
      <c r="D23">
        <v>1234582221</v>
      </c>
    </row>
    <row r="24" spans="1:4" x14ac:dyDescent="0.25">
      <c r="A24">
        <v>15</v>
      </c>
      <c r="B24" s="3" t="s">
        <v>144</v>
      </c>
      <c r="C24" s="3" t="s">
        <v>145</v>
      </c>
      <c r="D24">
        <v>1234582221</v>
      </c>
    </row>
    <row r="25" spans="1:4" x14ac:dyDescent="0.25">
      <c r="A25">
        <v>16</v>
      </c>
      <c r="B25" s="3" t="s">
        <v>146</v>
      </c>
      <c r="C25" s="3" t="s">
        <v>147</v>
      </c>
      <c r="D25">
        <v>1234582221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1234582221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1234582221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1234582221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1234582221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1234582221</v>
      </c>
    </row>
    <row r="15" spans="1:6" x14ac:dyDescent="0.25">
      <c r="A15">
        <v>6</v>
      </c>
      <c r="B15" t="s">
        <v>67</v>
      </c>
      <c r="C15" s="9">
        <v>0.5</v>
      </c>
      <c r="D15" s="3"/>
      <c r="E15" s="3"/>
      <c r="F15">
        <v>1234582221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C1" workbookViewId="0">
      <selection activeCell="G5" sqref="G5:L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156589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76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20230610100158</v>
      </c>
      <c r="C6" t="s">
        <v>80</v>
      </c>
      <c r="D6">
        <v>152711</v>
      </c>
      <c r="E6" t="s">
        <v>1</v>
      </c>
      <c r="F6" t="s">
        <v>3</v>
      </c>
      <c r="G6" s="3">
        <v>90</v>
      </c>
      <c r="H6" s="3">
        <v>0</v>
      </c>
      <c r="I6" s="3">
        <v>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5">
      <c r="A7">
        <v>3</v>
      </c>
      <c r="B7">
        <v>20230610100159</v>
      </c>
      <c r="C7" t="s">
        <v>81</v>
      </c>
      <c r="D7">
        <v>156542</v>
      </c>
      <c r="E7" t="s">
        <v>1</v>
      </c>
      <c r="F7" t="s">
        <v>3</v>
      </c>
      <c r="G7" s="3">
        <v>70</v>
      </c>
      <c r="H7" s="3">
        <v>0</v>
      </c>
      <c r="I7" s="3">
        <v>0</v>
      </c>
      <c r="J7" s="3">
        <v>75</v>
      </c>
      <c r="K7" s="3">
        <v>75</v>
      </c>
      <c r="L7" s="3">
        <v>80</v>
      </c>
      <c r="M7">
        <f>G7*Komponen!C10 + H7*Komponen!C11 + I7*Komponen!C12 + J7*Komponen!C13 + K7*Komponen!C14 + L7*Komponen!C15</f>
        <v>76.5</v>
      </c>
      <c r="N7" t="str">
        <f t="shared" si="0"/>
        <v>A-</v>
      </c>
    </row>
    <row r="8" spans="1:14" x14ac:dyDescent="0.25">
      <c r="A8">
        <v>4</v>
      </c>
      <c r="B8">
        <v>20230610100160</v>
      </c>
      <c r="C8" t="s">
        <v>82</v>
      </c>
      <c r="D8">
        <v>155120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20230610100161</v>
      </c>
      <c r="C9" t="s">
        <v>83</v>
      </c>
      <c r="D9">
        <v>154794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76</v>
      </c>
      <c r="N9" t="str">
        <f t="shared" si="0"/>
        <v>A-</v>
      </c>
    </row>
    <row r="10" spans="1:14" x14ac:dyDescent="0.25">
      <c r="A10">
        <v>6</v>
      </c>
      <c r="B10">
        <v>20230610100163</v>
      </c>
      <c r="C10" t="s">
        <v>84</v>
      </c>
      <c r="D10">
        <v>155386</v>
      </c>
      <c r="E10" t="s">
        <v>1</v>
      </c>
      <c r="F10" t="s">
        <v>3</v>
      </c>
      <c r="G10" s="3">
        <v>85</v>
      </c>
      <c r="H10" s="3">
        <v>0</v>
      </c>
      <c r="I10" s="3">
        <v>0</v>
      </c>
      <c r="J10" s="3">
        <v>85</v>
      </c>
      <c r="K10" s="3">
        <v>85</v>
      </c>
      <c r="L10" s="3">
        <v>80</v>
      </c>
      <c r="M10">
        <f>G10*Komponen!C10 + H10*Komponen!C11 + I10*Komponen!C12 + J10*Komponen!C13 + K10*Komponen!C14 + L10*Komponen!C15</f>
        <v>82.5</v>
      </c>
      <c r="N10" t="str">
        <f t="shared" si="0"/>
        <v>A</v>
      </c>
    </row>
    <row r="11" spans="1:14" x14ac:dyDescent="0.25">
      <c r="A11">
        <v>7</v>
      </c>
      <c r="B11">
        <v>20230610100164</v>
      </c>
      <c r="C11" t="s">
        <v>85</v>
      </c>
      <c r="D11">
        <v>154932</v>
      </c>
      <c r="E11" t="s">
        <v>1</v>
      </c>
      <c r="F11" t="s">
        <v>3</v>
      </c>
      <c r="G11" s="3">
        <v>85</v>
      </c>
      <c r="H11" s="3">
        <v>0</v>
      </c>
      <c r="I11" s="3">
        <v>0</v>
      </c>
      <c r="J11" s="3">
        <v>85</v>
      </c>
      <c r="K11" s="3">
        <v>85</v>
      </c>
      <c r="L11" s="3">
        <v>90</v>
      </c>
      <c r="M11">
        <f>G11*Komponen!C10 + H11*Komponen!C11 + I11*Komponen!C12 + J11*Komponen!C13 + K11*Komponen!C14 + L11*Komponen!C15</f>
        <v>87.5</v>
      </c>
      <c r="N11" t="str">
        <f t="shared" si="0"/>
        <v>A</v>
      </c>
    </row>
    <row r="12" spans="1:14" x14ac:dyDescent="0.25">
      <c r="A12">
        <v>8</v>
      </c>
      <c r="B12">
        <v>20230610100167</v>
      </c>
      <c r="C12" t="s">
        <v>86</v>
      </c>
      <c r="D12">
        <v>155392</v>
      </c>
      <c r="E12" t="s">
        <v>1</v>
      </c>
      <c r="F12" t="s">
        <v>3</v>
      </c>
      <c r="G12" s="3">
        <v>85</v>
      </c>
      <c r="H12" s="3">
        <v>0</v>
      </c>
      <c r="I12" s="3">
        <v>0</v>
      </c>
      <c r="J12" s="3">
        <v>85</v>
      </c>
      <c r="K12" s="3">
        <v>85</v>
      </c>
      <c r="L12" s="3">
        <v>90</v>
      </c>
      <c r="M12">
        <f>G12*Komponen!C10 + H12*Komponen!C11 + I12*Komponen!C12 + J12*Komponen!C13 + K12*Komponen!C14 + L12*Komponen!C15</f>
        <v>87.5</v>
      </c>
      <c r="N12" t="str">
        <f t="shared" si="0"/>
        <v>A</v>
      </c>
    </row>
    <row r="13" spans="1:14" x14ac:dyDescent="0.25">
      <c r="A13">
        <v>9</v>
      </c>
      <c r="B13">
        <v>20230610100168</v>
      </c>
      <c r="C13" t="s">
        <v>87</v>
      </c>
      <c r="D13">
        <v>155449</v>
      </c>
      <c r="E13" t="s">
        <v>1</v>
      </c>
      <c r="F13" t="s">
        <v>3</v>
      </c>
      <c r="G13" s="3">
        <v>85</v>
      </c>
      <c r="H13" s="3">
        <v>0</v>
      </c>
      <c r="I13" s="3">
        <v>0</v>
      </c>
      <c r="J13" s="3">
        <v>85</v>
      </c>
      <c r="K13" s="3">
        <v>85</v>
      </c>
      <c r="L13" s="3">
        <v>80</v>
      </c>
      <c r="M13">
        <f>G13*Komponen!C10 + H13*Komponen!C11 + I13*Komponen!C12 + J13*Komponen!C13 + K13*Komponen!C14 + L13*Komponen!C15</f>
        <v>82.5</v>
      </c>
      <c r="N13" t="str">
        <f t="shared" si="0"/>
        <v>A</v>
      </c>
    </row>
    <row r="14" spans="1:14" x14ac:dyDescent="0.25">
      <c r="A14">
        <v>10</v>
      </c>
      <c r="B14">
        <v>20230610100169</v>
      </c>
      <c r="C14" t="s">
        <v>88</v>
      </c>
      <c r="D14">
        <v>154967</v>
      </c>
      <c r="E14" t="s">
        <v>1</v>
      </c>
      <c r="F14" t="s">
        <v>3</v>
      </c>
      <c r="G14" s="3">
        <v>85</v>
      </c>
      <c r="H14" s="3">
        <v>0</v>
      </c>
      <c r="I14" s="3">
        <v>0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5">
      <c r="A15">
        <v>11</v>
      </c>
      <c r="B15">
        <v>20230610100170</v>
      </c>
      <c r="C15" t="s">
        <v>89</v>
      </c>
      <c r="D15">
        <v>154566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80</v>
      </c>
      <c r="L15" s="3">
        <v>75</v>
      </c>
      <c r="M15">
        <f>G15*Komponen!C10 + H15*Komponen!C11 + I15*Komponen!C12 + J15*Komponen!C13 + K15*Komponen!C14 + L15*Komponen!C15</f>
        <v>77.5</v>
      </c>
      <c r="N15" t="str">
        <f t="shared" si="0"/>
        <v>A-</v>
      </c>
    </row>
    <row r="16" spans="1:14" x14ac:dyDescent="0.25">
      <c r="A16">
        <v>12</v>
      </c>
      <c r="B16">
        <v>20230610100171</v>
      </c>
      <c r="C16" t="s">
        <v>90</v>
      </c>
      <c r="D16">
        <v>154801</v>
      </c>
      <c r="E16" t="s">
        <v>1</v>
      </c>
      <c r="F16" t="s">
        <v>3</v>
      </c>
      <c r="G16" s="3">
        <v>85</v>
      </c>
      <c r="H16" s="3">
        <v>0</v>
      </c>
      <c r="I16" s="3">
        <v>0</v>
      </c>
      <c r="J16" s="3">
        <v>85</v>
      </c>
      <c r="K16" s="3">
        <v>85</v>
      </c>
      <c r="L16" s="3">
        <v>90</v>
      </c>
      <c r="M16">
        <f>G16*Komponen!C10 + H16*Komponen!C11 + I16*Komponen!C12 + J16*Komponen!C13 + K16*Komponen!C14 + L16*Komponen!C15</f>
        <v>87.5</v>
      </c>
      <c r="N16" t="str">
        <f t="shared" si="0"/>
        <v>A</v>
      </c>
    </row>
    <row r="17" spans="1:14" x14ac:dyDescent="0.25">
      <c r="A17">
        <v>13</v>
      </c>
      <c r="B17">
        <v>20230610100174</v>
      </c>
      <c r="C17" t="s">
        <v>91</v>
      </c>
      <c r="D17">
        <v>155787</v>
      </c>
      <c r="E17" t="s">
        <v>1</v>
      </c>
      <c r="F17" t="s">
        <v>3</v>
      </c>
      <c r="G17" s="3">
        <v>85</v>
      </c>
      <c r="H17" s="3">
        <v>0</v>
      </c>
      <c r="I17" s="3">
        <v>0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25">
      <c r="A18">
        <v>14</v>
      </c>
      <c r="B18">
        <v>20230610100175</v>
      </c>
      <c r="C18" t="s">
        <v>92</v>
      </c>
      <c r="D18">
        <v>154757</v>
      </c>
      <c r="E18" t="s">
        <v>1</v>
      </c>
      <c r="F18" t="s">
        <v>3</v>
      </c>
      <c r="G18" s="3">
        <v>85</v>
      </c>
      <c r="H18" s="3">
        <v>0</v>
      </c>
      <c r="I18" s="3">
        <v>0</v>
      </c>
      <c r="J18" s="3">
        <v>85</v>
      </c>
      <c r="K18" s="3">
        <v>85</v>
      </c>
      <c r="L18" s="3">
        <v>75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20230610100176</v>
      </c>
      <c r="C19" t="s">
        <v>93</v>
      </c>
      <c r="D19">
        <v>154549</v>
      </c>
      <c r="E19" t="s">
        <v>1</v>
      </c>
      <c r="F19" t="s">
        <v>3</v>
      </c>
      <c r="G19" s="3">
        <v>85</v>
      </c>
      <c r="H19" s="3">
        <v>0</v>
      </c>
      <c r="I19" s="3">
        <v>0</v>
      </c>
      <c r="J19" s="3">
        <v>85</v>
      </c>
      <c r="K19" s="3">
        <v>85</v>
      </c>
      <c r="L19" s="3">
        <v>80</v>
      </c>
      <c r="M19">
        <f>G19*Komponen!C10 + H19*Komponen!C11 + I19*Komponen!C12 + J19*Komponen!C13 + K19*Komponen!C14 + L19*Komponen!C15</f>
        <v>82.5</v>
      </c>
      <c r="N19" t="str">
        <f t="shared" si="0"/>
        <v>A</v>
      </c>
    </row>
    <row r="20" spans="1:14" x14ac:dyDescent="0.25">
      <c r="A20">
        <v>16</v>
      </c>
      <c r="B20">
        <v>20230610100179</v>
      </c>
      <c r="C20" t="s">
        <v>94</v>
      </c>
      <c r="D20">
        <v>155106</v>
      </c>
      <c r="E20" t="s">
        <v>1</v>
      </c>
      <c r="F20" t="s">
        <v>3</v>
      </c>
      <c r="G20" s="3">
        <v>85</v>
      </c>
      <c r="H20" s="3">
        <v>0</v>
      </c>
      <c r="I20" s="3">
        <v>0</v>
      </c>
      <c r="J20" s="3">
        <v>85</v>
      </c>
      <c r="K20" s="3">
        <v>85</v>
      </c>
      <c r="L20" s="3">
        <v>90</v>
      </c>
      <c r="M20">
        <f>G20*Komponen!C10 + H20*Komponen!C11 + I20*Komponen!C12 + J20*Komponen!C13 + K20*Komponen!C14 + L20*Komponen!C15</f>
        <v>87.5</v>
      </c>
      <c r="N20" t="str">
        <f t="shared" si="0"/>
        <v>A</v>
      </c>
    </row>
    <row r="21" spans="1:14" x14ac:dyDescent="0.25">
      <c r="A21">
        <v>17</v>
      </c>
      <c r="B21">
        <v>20230610100180</v>
      </c>
      <c r="C21" t="s">
        <v>95</v>
      </c>
      <c r="D21">
        <v>155766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90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25">
      <c r="A22">
        <v>18</v>
      </c>
      <c r="B22">
        <v>20230610100181</v>
      </c>
      <c r="C22" t="s">
        <v>96</v>
      </c>
      <c r="D22">
        <v>156188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20230610100184</v>
      </c>
      <c r="C23" t="s">
        <v>97</v>
      </c>
      <c r="D23">
        <v>154691</v>
      </c>
      <c r="E23" t="s">
        <v>1</v>
      </c>
      <c r="F23" t="s">
        <v>3</v>
      </c>
      <c r="G23" s="3">
        <v>85</v>
      </c>
      <c r="H23" s="3">
        <v>0</v>
      </c>
      <c r="I23" s="3">
        <v>0</v>
      </c>
      <c r="J23" s="3">
        <v>85</v>
      </c>
      <c r="K23" s="3">
        <v>85</v>
      </c>
      <c r="L23" s="3">
        <v>80</v>
      </c>
      <c r="M23">
        <f>G23*Komponen!C10 + H23*Komponen!C11 + I23*Komponen!C12 + J23*Komponen!C13 + K23*Komponen!C14 + L23*Komponen!C15</f>
        <v>82.5</v>
      </c>
      <c r="N23" t="str">
        <f t="shared" si="0"/>
        <v>A</v>
      </c>
    </row>
    <row r="24" spans="1:14" x14ac:dyDescent="0.25">
      <c r="A24">
        <v>20</v>
      </c>
      <c r="B24">
        <v>20230610100185</v>
      </c>
      <c r="C24" t="s">
        <v>98</v>
      </c>
      <c r="D24">
        <v>154772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82.5</v>
      </c>
      <c r="N24" t="str">
        <f t="shared" si="0"/>
        <v>A</v>
      </c>
    </row>
    <row r="25" spans="1:14" x14ac:dyDescent="0.25">
      <c r="A25">
        <v>21</v>
      </c>
      <c r="B25">
        <v>20230610100187</v>
      </c>
      <c r="C25" t="s">
        <v>99</v>
      </c>
      <c r="D25">
        <v>157041</v>
      </c>
      <c r="E25" t="s">
        <v>1</v>
      </c>
      <c r="F25" t="s">
        <v>3</v>
      </c>
      <c r="G25" s="3">
        <v>65</v>
      </c>
      <c r="H25" s="3">
        <v>0</v>
      </c>
      <c r="I25" s="3">
        <v>0</v>
      </c>
      <c r="J25" s="3">
        <v>65</v>
      </c>
      <c r="K25" s="3">
        <v>65</v>
      </c>
      <c r="L25" s="3">
        <v>60</v>
      </c>
      <c r="M25">
        <f>G25*Komponen!C10 + H25*Komponen!C11 + I25*Komponen!C12 + J25*Komponen!C13 + K25*Komponen!C14 + L25*Komponen!C15</f>
        <v>62.5</v>
      </c>
      <c r="N25" t="str">
        <f t="shared" si="0"/>
        <v>B-</v>
      </c>
    </row>
    <row r="26" spans="1:14" x14ac:dyDescent="0.25">
      <c r="A26">
        <v>22</v>
      </c>
      <c r="B26">
        <v>20230610100188</v>
      </c>
      <c r="C26" t="s">
        <v>100</v>
      </c>
      <c r="D26">
        <v>154440</v>
      </c>
      <c r="E26" t="s">
        <v>1</v>
      </c>
      <c r="F26" t="s">
        <v>3</v>
      </c>
      <c r="G26" s="3">
        <v>85</v>
      </c>
      <c r="H26" s="3">
        <v>0</v>
      </c>
      <c r="I26" s="3">
        <v>0</v>
      </c>
      <c r="J26" s="3">
        <v>85</v>
      </c>
      <c r="K26" s="3">
        <v>85</v>
      </c>
      <c r="L26" s="3">
        <v>90</v>
      </c>
      <c r="M26">
        <f>G26*Komponen!C10 + H26*Komponen!C11 + I26*Komponen!C12 + J26*Komponen!C13 + K26*Komponen!C14 + L26*Komponen!C15</f>
        <v>87.5</v>
      </c>
      <c r="N26" t="str">
        <f t="shared" si="0"/>
        <v>A</v>
      </c>
    </row>
    <row r="27" spans="1:14" x14ac:dyDescent="0.25">
      <c r="A27">
        <v>23</v>
      </c>
      <c r="B27">
        <v>20230610100190</v>
      </c>
      <c r="C27" t="s">
        <v>101</v>
      </c>
      <c r="D27">
        <v>154411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20230610100192</v>
      </c>
      <c r="C28" t="s">
        <v>102</v>
      </c>
      <c r="D28">
        <v>155593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80</v>
      </c>
      <c r="K28" s="3">
        <v>80</v>
      </c>
      <c r="L28" s="3">
        <v>75</v>
      </c>
      <c r="M28">
        <f>G28*Komponen!C10 + H28*Komponen!C11 + I28*Komponen!C12 + J28*Komponen!C13 + K28*Komponen!C14 + L28*Komponen!C15</f>
        <v>77.5</v>
      </c>
      <c r="N28" t="str">
        <f t="shared" si="0"/>
        <v>A-</v>
      </c>
    </row>
    <row r="29" spans="1:14" x14ac:dyDescent="0.25">
      <c r="A29">
        <v>25</v>
      </c>
      <c r="B29">
        <v>20230610100193</v>
      </c>
      <c r="C29" t="s">
        <v>103</v>
      </c>
      <c r="D29">
        <v>154740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80</v>
      </c>
      <c r="K29" s="3">
        <v>80</v>
      </c>
      <c r="L29" s="3">
        <v>75</v>
      </c>
      <c r="M29">
        <f>G29*Komponen!C10 + H29*Komponen!C11 + I29*Komponen!C12 + J29*Komponen!C13 + K29*Komponen!C14 + L29*Komponen!C15</f>
        <v>77.5</v>
      </c>
      <c r="N29" t="str">
        <f t="shared" si="0"/>
        <v>A-</v>
      </c>
    </row>
    <row r="30" spans="1:14" x14ac:dyDescent="0.25">
      <c r="A30">
        <v>26</v>
      </c>
      <c r="B30">
        <v>20230610100194</v>
      </c>
      <c r="C30" t="s">
        <v>104</v>
      </c>
      <c r="D30">
        <v>157057</v>
      </c>
      <c r="E30" t="s">
        <v>1</v>
      </c>
      <c r="F30" t="s">
        <v>3</v>
      </c>
      <c r="G30" s="3">
        <v>85</v>
      </c>
      <c r="H30" s="3">
        <v>0</v>
      </c>
      <c r="I30" s="3">
        <v>0</v>
      </c>
      <c r="J30" s="3">
        <v>85</v>
      </c>
      <c r="K30" s="3">
        <v>85</v>
      </c>
      <c r="L30" s="3">
        <v>95</v>
      </c>
      <c r="M30">
        <f>G30*Komponen!C10 + H30*Komponen!C11 + I30*Komponen!C12 + J30*Komponen!C13 + K30*Komponen!C14 + L30*Komponen!C15</f>
        <v>90</v>
      </c>
      <c r="N30" t="str">
        <f t="shared" si="0"/>
        <v>A</v>
      </c>
    </row>
    <row r="31" spans="1:14" x14ac:dyDescent="0.25">
      <c r="A31">
        <v>27</v>
      </c>
      <c r="B31">
        <v>20230610100197</v>
      </c>
      <c r="C31" t="s">
        <v>105</v>
      </c>
      <c r="D31">
        <v>152904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20230610100199</v>
      </c>
      <c r="C32" t="s">
        <v>106</v>
      </c>
      <c r="D32">
        <v>155353</v>
      </c>
      <c r="E32" t="s">
        <v>1</v>
      </c>
      <c r="F32" t="s">
        <v>3</v>
      </c>
      <c r="G32" s="3">
        <v>85</v>
      </c>
      <c r="H32" s="3">
        <v>0</v>
      </c>
      <c r="I32" s="3">
        <v>0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</v>
      </c>
      <c r="N32" t="str">
        <f t="shared" si="0"/>
        <v>A</v>
      </c>
    </row>
    <row r="33" spans="1:14" x14ac:dyDescent="0.25">
      <c r="A33">
        <v>29</v>
      </c>
      <c r="B33">
        <v>20230610100200</v>
      </c>
      <c r="C33" t="s">
        <v>107</v>
      </c>
      <c r="D33">
        <v>156022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80</v>
      </c>
      <c r="L33" s="3">
        <v>70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5">
      <c r="A34">
        <v>30</v>
      </c>
      <c r="B34">
        <v>20230610100201</v>
      </c>
      <c r="C34" t="s">
        <v>108</v>
      </c>
      <c r="D34">
        <v>155048</v>
      </c>
      <c r="E34" t="s">
        <v>1</v>
      </c>
      <c r="F34" t="s">
        <v>3</v>
      </c>
      <c r="G34" s="3">
        <v>75</v>
      </c>
      <c r="H34" s="3">
        <v>0</v>
      </c>
      <c r="I34" s="3">
        <v>0</v>
      </c>
      <c r="J34" s="3">
        <v>70</v>
      </c>
      <c r="K34" s="3">
        <v>70</v>
      </c>
      <c r="L34" s="3">
        <v>80</v>
      </c>
      <c r="M34">
        <f>G34*Komponen!C10 + H34*Komponen!C11 + I34*Komponen!C12 + J34*Komponen!C13 + K34*Komponen!C14 + L34*Komponen!C15</f>
        <v>76</v>
      </c>
      <c r="N34" t="str">
        <f t="shared" si="0"/>
        <v>A-</v>
      </c>
    </row>
    <row r="35" spans="1:14" x14ac:dyDescent="0.25">
      <c r="A35">
        <v>31</v>
      </c>
      <c r="B35">
        <v>20230610100202</v>
      </c>
      <c r="C35" t="s">
        <v>109</v>
      </c>
      <c r="D35">
        <v>155267</v>
      </c>
      <c r="E35" t="s">
        <v>1</v>
      </c>
      <c r="F35" t="s">
        <v>3</v>
      </c>
      <c r="G35" s="3">
        <v>80</v>
      </c>
      <c r="H35" s="3">
        <v>0</v>
      </c>
      <c r="I35" s="3">
        <v>0</v>
      </c>
      <c r="J35" s="3">
        <v>80</v>
      </c>
      <c r="K35" s="3">
        <v>80</v>
      </c>
      <c r="L35" s="3">
        <v>75</v>
      </c>
      <c r="M35">
        <f>G35*Komponen!C10 + H35*Komponen!C11 + I35*Komponen!C12 + J35*Komponen!C13 + K35*Komponen!C14 + L35*Komponen!C15</f>
        <v>77.5</v>
      </c>
      <c r="N35" t="str">
        <f t="shared" si="0"/>
        <v>A-</v>
      </c>
    </row>
    <row r="36" spans="1:14" x14ac:dyDescent="0.25">
      <c r="A36">
        <v>32</v>
      </c>
      <c r="B36">
        <v>20230610100203</v>
      </c>
      <c r="C36" t="s">
        <v>110</v>
      </c>
      <c r="D36">
        <v>155834</v>
      </c>
      <c r="E36" t="s">
        <v>1</v>
      </c>
      <c r="F36" t="s">
        <v>3</v>
      </c>
      <c r="G36" s="3">
        <v>80</v>
      </c>
      <c r="H36" s="3">
        <v>0</v>
      </c>
      <c r="I36" s="3">
        <v>0</v>
      </c>
      <c r="J36" s="3">
        <v>80</v>
      </c>
      <c r="K36" s="3">
        <v>80</v>
      </c>
      <c r="L36" s="3">
        <v>75</v>
      </c>
      <c r="M36">
        <f>G36*Komponen!C10 + H36*Komponen!C11 + I36*Komponen!C12 + J36*Komponen!C13 + K36*Komponen!C14 + L36*Komponen!C15</f>
        <v>77.5</v>
      </c>
      <c r="N36" t="str">
        <f t="shared" si="0"/>
        <v>A-</v>
      </c>
    </row>
    <row r="37" spans="1:14" x14ac:dyDescent="0.25">
      <c r="A37">
        <v>33</v>
      </c>
      <c r="B37">
        <v>20230610100204</v>
      </c>
      <c r="C37" t="s">
        <v>111</v>
      </c>
      <c r="D37">
        <v>152774</v>
      </c>
      <c r="E37" t="s">
        <v>1</v>
      </c>
      <c r="F37" t="s">
        <v>3</v>
      </c>
      <c r="G37" s="3">
        <v>85</v>
      </c>
      <c r="H37" s="3">
        <v>0</v>
      </c>
      <c r="I37" s="3">
        <v>0</v>
      </c>
      <c r="J37" s="3">
        <v>85</v>
      </c>
      <c r="K37" s="3">
        <v>85</v>
      </c>
      <c r="L37" s="3">
        <v>95</v>
      </c>
      <c r="M37">
        <f>G37*Komponen!C10 + H37*Komponen!C11 + I37*Komponen!C12 + J37*Komponen!C13 + K37*Komponen!C14 + L37*Komponen!C15</f>
        <v>90</v>
      </c>
      <c r="N37" t="str">
        <f t="shared" si="0"/>
        <v>A</v>
      </c>
    </row>
    <row r="38" spans="1:14" x14ac:dyDescent="0.25">
      <c r="A38">
        <v>34</v>
      </c>
      <c r="B38">
        <v>20230610100205</v>
      </c>
      <c r="C38" t="s">
        <v>112</v>
      </c>
      <c r="D38">
        <v>153329</v>
      </c>
      <c r="E38" t="s">
        <v>1</v>
      </c>
      <c r="F38" t="s">
        <v>3</v>
      </c>
      <c r="G38" s="3">
        <v>80</v>
      </c>
      <c r="H38" s="3">
        <v>0</v>
      </c>
      <c r="I38" s="3">
        <v>0</v>
      </c>
      <c r="J38" s="3">
        <v>80</v>
      </c>
      <c r="K38" s="3">
        <v>80</v>
      </c>
      <c r="L38" s="3">
        <v>75</v>
      </c>
      <c r="M38">
        <f>G38*Komponen!C10 + H38*Komponen!C11 + I38*Komponen!C12 + J38*Komponen!C13 + K38*Komponen!C14 + L38*Komponen!C15</f>
        <v>77.5</v>
      </c>
      <c r="N38" t="str">
        <f t="shared" si="0"/>
        <v>A-</v>
      </c>
    </row>
    <row r="39" spans="1:14" x14ac:dyDescent="0.25">
      <c r="A39">
        <v>35</v>
      </c>
      <c r="B39">
        <v>20230610100206</v>
      </c>
      <c r="C39" t="s">
        <v>113</v>
      </c>
      <c r="D39">
        <v>155761</v>
      </c>
      <c r="E39" t="s">
        <v>1</v>
      </c>
      <c r="F39" t="s">
        <v>3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>
        <f>G39*Komponen!C10 + H39*Komponen!C11 + I39*Komponen!C12 + J39*Komponen!C13 + K39*Komponen!C14 + L39*Komponen!C15</f>
        <v>0</v>
      </c>
      <c r="N39" t="str">
        <f t="shared" si="0"/>
        <v>T</v>
      </c>
    </row>
    <row r="40" spans="1:14" x14ac:dyDescent="0.25">
      <c r="A40">
        <v>36</v>
      </c>
      <c r="B40">
        <v>20230610100207</v>
      </c>
      <c r="C40" t="s">
        <v>114</v>
      </c>
      <c r="D40">
        <v>154117</v>
      </c>
      <c r="E40" t="s">
        <v>1</v>
      </c>
      <c r="F40" t="s">
        <v>3</v>
      </c>
      <c r="G40" s="3">
        <v>85</v>
      </c>
      <c r="H40" s="3">
        <v>0</v>
      </c>
      <c r="I40" s="3">
        <v>0</v>
      </c>
      <c r="J40" s="3">
        <v>85</v>
      </c>
      <c r="K40" s="3">
        <v>85</v>
      </c>
      <c r="L40" s="3">
        <v>90</v>
      </c>
      <c r="M40">
        <f>G40*Komponen!C10 + H40*Komponen!C11 + I40*Komponen!C12 + J40*Komponen!C13 + K40*Komponen!C14 + L40*Komponen!C15</f>
        <v>87.5</v>
      </c>
      <c r="N40" t="str">
        <f t="shared" si="0"/>
        <v>A</v>
      </c>
    </row>
    <row r="41" spans="1:14" x14ac:dyDescent="0.25">
      <c r="A41">
        <v>37</v>
      </c>
      <c r="B41">
        <v>20230610100209</v>
      </c>
      <c r="C41" t="s">
        <v>115</v>
      </c>
      <c r="D41">
        <v>156681</v>
      </c>
      <c r="E41" t="s">
        <v>1</v>
      </c>
      <c r="F41" t="s">
        <v>3</v>
      </c>
      <c r="G41" s="3">
        <v>85</v>
      </c>
      <c r="H41" s="3">
        <v>0</v>
      </c>
      <c r="I41" s="3">
        <v>0</v>
      </c>
      <c r="J41" s="3">
        <v>85</v>
      </c>
      <c r="K41" s="3">
        <v>85</v>
      </c>
      <c r="L41" s="3">
        <v>90</v>
      </c>
      <c r="M41">
        <f>G41*Komponen!C10 + H41*Komponen!C11 + I41*Komponen!C12 + J41*Komponen!C13 + K41*Komponen!C14 + L41*Komponen!C15</f>
        <v>87.5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2025-01-24T02:18:06Z</dcterms:created>
  <dcterms:modified xsi:type="dcterms:W3CDTF">2025-01-24T02:39:57Z</dcterms:modified>
  <cp:category>nilai</cp:category>
</cp:coreProperties>
</file>