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6126223-0345-4B7B-838B-AEC6F0A7C3BA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7" i="4" l="1"/>
  <c r="M47" i="4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<sst xmlns="http://schemas.openxmlformats.org/spreadsheetml/2006/main" count="262" uniqueCount="158">
  <si>
    <t>KODE MK</t>
  </si>
  <si>
    <t>F1A2A24A</t>
  </si>
  <si>
    <t>NAMA MK</t>
  </si>
  <si>
    <t>HUKUM PERKAWINAN ISLAM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</si>
  <si>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</si>
  <si>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</si>
  <si>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</si>
  <si>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</si>
  <si>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</si>
  <si>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</si>
  <si>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</si>
  <si>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</si>
  <si>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</si>
  <si>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</si>
  <si>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</si>
  <si>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</si>
  <si>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</si>
  <si>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</si>
  <si>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</si>
  <si>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</si>
  <si>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</si>
  <si>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</si>
  <si>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</si>
  <si>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</si>
  <si>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</si>
  <si>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</si>
  <si>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</si>
  <si>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</si>
  <si>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</si>
  <si>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</si>
  <si>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</si>
  <si>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</si>
  <si>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</si>
  <si>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</si>
  <si>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</si>
  <si>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</si>
  <si>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</si>
  <si>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</si>
  <si>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</si>
  <si>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</si>
  <si>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</si>
  <si>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</si>
  <si>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</si>
  <si>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</si>
  <si>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</si>
  <si>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</si>
  <si>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</si>
  <si>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</si>
  <si>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</si>
  <si>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</si>
  <si>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</si>
  <si>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</si>
  <si>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</si>
  <si>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</si>
  <si>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</si>
  <si>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</si>
  <si>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</si>
  <si>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</si>
  <si>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</si>
  <si>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</si>
  <si>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</si>
  <si>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</si>
  <si>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</si>
  <si>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</si>
  <si>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</si>
  <si>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</si>
  <si>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</si>
  <si>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</si>
  <si>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</si>
  <si>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</si>
  <si>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</si>
  <si>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</si>
  <si>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</si>
  <si>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</si>
  <si>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</si>
  <si>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</si>
  <si>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</si>
  <si>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</si>
  <si>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2020F1A165</t>
  </si>
  <si>
    <t>RIRIN ANGGRIANI</t>
  </si>
  <si>
    <t>2020F1A241S</t>
  </si>
  <si>
    <t>TANIA LILIS MARDYANTI</t>
  </si>
  <si>
    <t>2020F1A251</t>
  </si>
  <si>
    <t>IRAWAN</t>
  </si>
  <si>
    <t>2022F1A107</t>
  </si>
  <si>
    <t>MUHAMMAD ALFARIZI</t>
  </si>
  <si>
    <t>RADEN ALFARISI</t>
  </si>
  <si>
    <t>RAHMAD HASNI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</si>
  <si>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</si>
  <si>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</si>
  <si>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</si>
  <si>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</si>
  <si>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</si>
  <si>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</si>
  <si>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</si>
  <si>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</si>
  <si>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</si>
  <si>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</si>
  <si>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</si>
  <si>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</si>
  <si>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</si>
  <si>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</si>
  <si>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</si>
  <si>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</si>
  <si>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</si>
  <si>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</si>
  <si>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</si>
  <si>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</si>
  <si>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</si>
  <si>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</si>
  <si>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DINA REVALINA</t>
  </si>
  <si>
    <t>DINDA TRI WIDIASNI</t>
  </si>
  <si>
    <t>FEBI ALADIN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</si>
  <si>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</si>
  <si>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</si>
  <si>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</si>
  <si>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</si>
  <si>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</si>
  <si>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</si>
  <si>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</si>
  <si>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</si>
  <si>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</si>
  <si>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</si>
  <si>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</si>
  <si>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</si>
  <si>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</si>
  <si>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Lecture Contract, Explanation of RPS, Assessment System</t>
  </si>
  <si>
    <t>Pengertian perkawinan islam</t>
  </si>
  <si>
    <t>Understanding Islamic marriage</t>
  </si>
  <si>
    <t>Pengaturan perkawinan Islam</t>
  </si>
  <si>
    <t>Islamic marriage arrangements</t>
  </si>
  <si>
    <t>hak dan kewajiban suami isteri dalam perkawinan Islam</t>
  </si>
  <si>
    <t>rights and obligations of husband and wife in Islamic marriage</t>
  </si>
  <si>
    <t>Tujuan Perkawinan dalam Islam</t>
  </si>
  <si>
    <t>The Purpose of Marriage in Islam</t>
  </si>
  <si>
    <t>syarat sahnya perkawinan dalam Islam</t>
  </si>
  <si>
    <t>conditions for the validity of marriage in Islam</t>
  </si>
  <si>
    <t>syarat perkawinan</t>
  </si>
  <si>
    <t>marriage conditions</t>
  </si>
  <si>
    <t>Ujian Tengah Semester</t>
  </si>
  <si>
    <t>Midterm exam</t>
  </si>
  <si>
    <t>mahar dalam perkawinan Islam</t>
  </si>
  <si>
    <t>dowry in Islamic marriage</t>
  </si>
  <si>
    <t>pencegahan perkawinan dalam hukum islam</t>
  </si>
  <si>
    <t>prevention of marriage in Islamic law</t>
  </si>
  <si>
    <t>Pembatalan Perkawinan dalam Islam</t>
  </si>
  <si>
    <t>Annulment of Marriage in Islam</t>
  </si>
  <si>
    <t>Perceraian</t>
  </si>
  <si>
    <t>Divorce</t>
  </si>
  <si>
    <t>masa Iddah dalam perkawinan Islam</t>
  </si>
  <si>
    <t>Iddah period in Islamic marriage</t>
  </si>
  <si>
    <t>kedudukan hukum perkawinan islam dalam hukum positif</t>
  </si>
  <si>
    <t>the legal position of Islamic marriage in positive law</t>
  </si>
  <si>
    <t>Problematika hukum islam dalam tatanan hukum</t>
  </si>
  <si>
    <t>Problems of Islamic law in the legal order</t>
  </si>
  <si>
    <t>Ujian Akhir Semester</t>
  </si>
  <si>
    <t>Final exams</t>
  </si>
  <si>
    <t>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</si>
</sst>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9"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125</v>
      </c>
      <c r="C10" s="3" t="s">
        <v>126</v>
      </c>
      <c r="D10">
        <v>1234582272</v>
      </c>
    </row>
    <row r="11" spans="1:4" x14ac:dyDescent="0.25">
      <c r="A11">
        <v>2</v>
      </c>
      <c r="B11" s="3" t="s">
        <v>127</v>
      </c>
      <c r="C11" s="3" t="s">
        <v>128</v>
      </c>
      <c r="D11">
        <v>1234582272</v>
      </c>
    </row>
    <row r="12" spans="1:4" x14ac:dyDescent="0.25">
      <c r="A12">
        <v>3</v>
      </c>
      <c r="B12" s="3" t="s">
        <v>129</v>
      </c>
      <c r="C12" s="3" t="s">
        <v>130</v>
      </c>
      <c r="D12">
        <v>1234582272</v>
      </c>
    </row>
    <row r="13" spans="1:4" x14ac:dyDescent="0.25">
      <c r="A13">
        <v>4</v>
      </c>
      <c r="B13" s="3" t="s">
        <v>131</v>
      </c>
      <c r="C13" s="3" t="s">
        <v>132</v>
      </c>
      <c r="D13">
        <v>1234582272</v>
      </c>
    </row>
    <row r="14" spans="1:4" x14ac:dyDescent="0.25">
      <c r="A14">
        <v>5</v>
      </c>
      <c r="B14" s="3" t="s">
        <v>133</v>
      </c>
      <c r="C14" s="3" t="s">
        <v>134</v>
      </c>
      <c r="D14">
        <v>1234582272</v>
      </c>
    </row>
    <row r="15" spans="1:4" x14ac:dyDescent="0.25">
      <c r="A15">
        <v>6</v>
      </c>
      <c r="B15" s="3" t="s">
        <v>135</v>
      </c>
      <c r="C15" s="3" t="s">
        <v>136</v>
      </c>
      <c r="D15">
        <v>1234582272</v>
      </c>
    </row>
    <row r="16" spans="1:4" x14ac:dyDescent="0.25">
      <c r="A16">
        <v>7</v>
      </c>
      <c r="B16" s="3" t="s">
        <v>137</v>
      </c>
      <c r="C16" s="3" t="s">
        <v>138</v>
      </c>
      <c r="D16">
        <v>1234582272</v>
      </c>
    </row>
    <row r="17" spans="1:4" x14ac:dyDescent="0.25">
      <c r="A17">
        <v>8</v>
      </c>
      <c r="B17" s="3" t="s">
        <v>139</v>
      </c>
      <c r="C17" s="3" t="s">
        <v>140</v>
      </c>
      <c r="D17">
        <v>1234582272</v>
      </c>
    </row>
    <row r="18" spans="1:4" x14ac:dyDescent="0.25">
      <c r="A18">
        <v>9</v>
      </c>
      <c r="B18" s="3" t="s">
        <v>141</v>
      </c>
      <c r="C18" s="3" t="s">
        <v>142</v>
      </c>
      <c r="D18">
        <v>1234582272</v>
      </c>
    </row>
    <row r="19" spans="1:4" x14ac:dyDescent="0.25">
      <c r="A19">
        <v>10</v>
      </c>
      <c r="B19" s="3" t="s">
        <v>143</v>
      </c>
      <c r="C19" s="3" t="s">
        <v>144</v>
      </c>
      <c r="D19">
        <v>1234582272</v>
      </c>
    </row>
    <row r="20" spans="1:4" x14ac:dyDescent="0.25">
      <c r="A20">
        <v>11</v>
      </c>
      <c r="B20" s="3" t="s">
        <v>145</v>
      </c>
      <c r="C20" s="3" t="s">
        <v>146</v>
      </c>
      <c r="D20">
        <v>1234582272</v>
      </c>
    </row>
    <row r="21" spans="1:4" x14ac:dyDescent="0.25">
      <c r="A21">
        <v>12</v>
      </c>
      <c r="B21" s="3" t="s">
        <v>147</v>
      </c>
      <c r="C21" s="3" t="s">
        <v>148</v>
      </c>
      <c r="D21">
        <v>1234582272</v>
      </c>
    </row>
    <row r="22" spans="1:4" x14ac:dyDescent="0.25">
      <c r="A22">
        <v>13</v>
      </c>
      <c r="B22" s="3" t="s">
        <v>149</v>
      </c>
      <c r="C22" s="3" t="s">
        <v>150</v>
      </c>
      <c r="D22">
        <v>1234582272</v>
      </c>
    </row>
    <row r="23" spans="1:4" x14ac:dyDescent="0.25">
      <c r="A23">
        <v>14</v>
      </c>
      <c r="B23" s="3" t="s">
        <v>151</v>
      </c>
      <c r="C23" s="3" t="s">
        <v>152</v>
      </c>
      <c r="D23">
        <v>1234582272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1234582272</v>
      </c>
    </row>
    <row r="25" spans="1:4" x14ac:dyDescent="0.25">
      <c r="A25">
        <v>16</v>
      </c>
      <c r="B25" s="3" t="s">
        <v>155</v>
      </c>
      <c r="C25" s="3" t="s">
        <v>156</v>
      </c>
      <c r="D25">
        <v>1234582272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1234582272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1234582272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1234582272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1234582272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1234582272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zoomScale="89" zoomScaleNormal="89" workbookViewId="0">
      <selection activeCell="C6" sqref="C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154726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154574</v>
      </c>
      <c r="E6" t="s">
        <v>1</v>
      </c>
      <c r="F6" t="s">
        <v>3</v>
      </c>
      <c r="G6" s="3"/>
      <c r="H6" s="3">
        <v>0</v>
      </c>
      <c r="I6" s="3">
        <v>0</v>
      </c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156881</v>
      </c>
      <c r="E7" t="s">
        <v>1</v>
      </c>
      <c r="F7" t="s">
        <v>3</v>
      </c>
      <c r="G7" s="3"/>
      <c r="H7" s="3">
        <v>0</v>
      </c>
      <c r="I7" s="3">
        <v>0</v>
      </c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156346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20230610100106</v>
      </c>
      <c r="C9" t="s">
        <v>86</v>
      </c>
      <c r="D9">
        <v>154355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92.5</v>
      </c>
      <c r="N9" t="str">
        <f t="shared" si="0"/>
        <v>A</v>
      </c>
    </row>
    <row r="10" spans="1:14" x14ac:dyDescent="0.25">
      <c r="A10">
        <v>6</v>
      </c>
      <c r="B10">
        <v>20230610100108</v>
      </c>
      <c r="C10" t="s">
        <v>87</v>
      </c>
      <c r="D10">
        <v>155270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25">
      <c r="A11">
        <v>7</v>
      </c>
      <c r="B11">
        <v>20230610100110</v>
      </c>
      <c r="C11" t="s">
        <v>88</v>
      </c>
      <c r="D11">
        <v>154634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20230610100112</v>
      </c>
      <c r="C12" t="s">
        <v>89</v>
      </c>
      <c r="D12">
        <v>153112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92.5</v>
      </c>
      <c r="N12" t="str">
        <f t="shared" si="0"/>
        <v>A</v>
      </c>
    </row>
    <row r="13" spans="1:14" x14ac:dyDescent="0.25">
      <c r="A13">
        <v>9</v>
      </c>
      <c r="B13">
        <v>20230610100113</v>
      </c>
      <c r="C13" t="s">
        <v>90</v>
      </c>
      <c r="D13">
        <v>154875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92.5</v>
      </c>
      <c r="N13" t="str">
        <f t="shared" si="0"/>
        <v>A</v>
      </c>
    </row>
    <row r="14" spans="1:14" x14ac:dyDescent="0.25">
      <c r="A14">
        <v>10</v>
      </c>
      <c r="B14">
        <v>20230610100114</v>
      </c>
      <c r="C14" t="s">
        <v>91</v>
      </c>
      <c r="D14">
        <v>155675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20230610100115</v>
      </c>
      <c r="C15" t="s">
        <v>92</v>
      </c>
      <c r="D15">
        <v>153978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20230610100116</v>
      </c>
      <c r="C16" t="s">
        <v>93</v>
      </c>
      <c r="D16">
        <v>156308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20230610100117</v>
      </c>
      <c r="C17" t="s">
        <v>94</v>
      </c>
      <c r="D17">
        <v>153717</v>
      </c>
      <c r="E17" t="s">
        <v>1</v>
      </c>
      <c r="F17" t="s">
        <v>3</v>
      </c>
      <c r="G17" s="3"/>
      <c r="H17" s="3">
        <v>0</v>
      </c>
      <c r="I17" s="3">
        <v>0</v>
      </c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20230610100118</v>
      </c>
      <c r="C18" t="s">
        <v>95</v>
      </c>
      <c r="D18">
        <v>154595</v>
      </c>
      <c r="E18" t="s">
        <v>1</v>
      </c>
      <c r="F18" t="s">
        <v>3</v>
      </c>
      <c r="G18" s="3">
        <v>70</v>
      </c>
      <c r="H18" s="3">
        <v>0</v>
      </c>
      <c r="I18" s="3">
        <v>0</v>
      </c>
      <c r="J18" s="3">
        <v>70</v>
      </c>
      <c r="K18" s="3">
        <v>70</v>
      </c>
      <c r="L18" s="3">
        <v>60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>
        <v>20230610100119</v>
      </c>
      <c r="C19" t="s">
        <v>96</v>
      </c>
      <c r="D19">
        <v>154929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20230610100121</v>
      </c>
      <c r="C20" t="s">
        <v>97</v>
      </c>
      <c r="D20">
        <v>154599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20230610100122</v>
      </c>
      <c r="C21" t="s">
        <v>98</v>
      </c>
      <c r="D21">
        <v>154663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20230610100123</v>
      </c>
      <c r="C22" t="s">
        <v>99</v>
      </c>
      <c r="D22">
        <v>154591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85</v>
      </c>
      <c r="L22" s="3">
        <v>95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>
        <v>20230610100124</v>
      </c>
      <c r="C23" t="s">
        <v>100</v>
      </c>
      <c r="D23">
        <v>154598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20230610100125</v>
      </c>
      <c r="C24" t="s">
        <v>101</v>
      </c>
      <c r="D24">
        <v>155315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25">
      <c r="A25">
        <v>21</v>
      </c>
      <c r="B25">
        <v>20230610100126</v>
      </c>
      <c r="C25" t="s">
        <v>102</v>
      </c>
      <c r="D25">
        <v>154883</v>
      </c>
      <c r="E25" t="s">
        <v>1</v>
      </c>
      <c r="F25" t="s">
        <v>3</v>
      </c>
      <c r="G25" s="3">
        <v>85</v>
      </c>
      <c r="H25" s="3" t="s">
        <v>157</v>
      </c>
      <c r="I25" s="3">
        <v>0</v>
      </c>
      <c r="J25" s="3">
        <v>85</v>
      </c>
      <c r="K25" s="3">
        <v>85</v>
      </c>
      <c r="L25" s="3">
        <v>95</v>
      </c>
      <c r="M25" t="e">
        <f>G25*Komponen!C10 + H25*Komponen!C11 + I25*Komponen!C12 + J25*Komponen!C13 + K25*Komponen!C14 + L25*Komponen!C15</f>
        <v>#VALUE!</v>
      </c>
      <c r="N25" t="e">
        <f t="shared" si="0"/>
        <v>#VALUE!</v>
      </c>
    </row>
    <row r="26" spans="1:14" x14ac:dyDescent="0.25">
      <c r="A26">
        <v>22</v>
      </c>
      <c r="B26">
        <v>20230610100127</v>
      </c>
      <c r="C26" t="s">
        <v>103</v>
      </c>
      <c r="D26">
        <v>156144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90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>
        <v>20230610100128</v>
      </c>
      <c r="C27" t="s">
        <v>104</v>
      </c>
      <c r="D27">
        <v>155715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70</v>
      </c>
      <c r="M27">
        <f>G27*Komponen!C10 + H27*Komponen!C11 + I27*Komponen!C12 + J27*Komponen!C13 + K27*Komponen!C14 + L27*Komponen!C15</f>
        <v>72.5</v>
      </c>
      <c r="N27" t="str">
        <f t="shared" si="0"/>
        <v>B+</v>
      </c>
    </row>
    <row r="28" spans="1:14" x14ac:dyDescent="0.25">
      <c r="A28">
        <v>24</v>
      </c>
      <c r="B28">
        <v>20230610100129</v>
      </c>
      <c r="C28" t="s">
        <v>105</v>
      </c>
      <c r="D28">
        <v>155230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90</v>
      </c>
      <c r="K28" s="3">
        <v>90</v>
      </c>
      <c r="L28" s="3">
        <v>95</v>
      </c>
      <c r="M28">
        <f>G28*Komponen!C10 + H28*Komponen!C11 + I28*Komponen!C12 + J28*Komponen!C13 + K28*Komponen!C14 + L28*Komponen!C15</f>
        <v>92.5</v>
      </c>
      <c r="N28" t="str">
        <f t="shared" si="0"/>
        <v>A</v>
      </c>
    </row>
    <row r="29" spans="1:14" x14ac:dyDescent="0.25">
      <c r="A29">
        <v>25</v>
      </c>
      <c r="B29">
        <v>20230610100130</v>
      </c>
      <c r="C29" t="s">
        <v>106</v>
      </c>
      <c r="D29">
        <v>154998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20230610100131</v>
      </c>
      <c r="C30" t="s">
        <v>107</v>
      </c>
      <c r="D30">
        <v>155856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82.5</v>
      </c>
      <c r="N30" t="str">
        <f t="shared" si="0"/>
        <v>A</v>
      </c>
    </row>
    <row r="31" spans="1:14" x14ac:dyDescent="0.25">
      <c r="A31">
        <v>27</v>
      </c>
      <c r="B31">
        <v>20230610100132</v>
      </c>
      <c r="C31" t="s">
        <v>108</v>
      </c>
      <c r="D31">
        <v>155895</v>
      </c>
      <c r="E31" t="s">
        <v>1</v>
      </c>
      <c r="F31" t="s">
        <v>3</v>
      </c>
      <c r="G31" s="3">
        <v>93</v>
      </c>
      <c r="H31" s="3">
        <v>0</v>
      </c>
      <c r="I31" s="3">
        <v>0</v>
      </c>
      <c r="J31" s="3">
        <v>90</v>
      </c>
      <c r="K31" s="3">
        <v>90</v>
      </c>
      <c r="L31" s="3">
        <v>95</v>
      </c>
      <c r="M31">
        <f>G31*Komponen!C10 + H31*Komponen!C11 + I31*Komponen!C12 + J31*Komponen!C13 + K31*Komponen!C14 + L31*Komponen!C15</f>
        <v>93.1</v>
      </c>
      <c r="N31" t="str">
        <f t="shared" si="0"/>
        <v>A</v>
      </c>
    </row>
    <row r="32" spans="1:14" x14ac:dyDescent="0.25">
      <c r="A32">
        <v>28</v>
      </c>
      <c r="B32">
        <v>20230610100133</v>
      </c>
      <c r="C32" t="s">
        <v>109</v>
      </c>
      <c r="D32">
        <v>155213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90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>
        <v>20230610100136</v>
      </c>
      <c r="C33" t="s">
        <v>110</v>
      </c>
      <c r="D33">
        <v>155027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95</v>
      </c>
      <c r="M33">
        <f>G33*Komponen!C10 + H33*Komponen!C11 + I33*Komponen!C12 + J33*Komponen!C13 + K33*Komponen!C14 + L33*Komponen!C15</f>
        <v>87.5</v>
      </c>
      <c r="N33" t="str">
        <f t="shared" si="0"/>
        <v>A</v>
      </c>
    </row>
    <row r="34" spans="1:14" x14ac:dyDescent="0.25">
      <c r="A34">
        <v>30</v>
      </c>
      <c r="B34">
        <v>20230610100137</v>
      </c>
      <c r="C34" t="s">
        <v>111</v>
      </c>
      <c r="D34">
        <v>155059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75</v>
      </c>
      <c r="K34" s="3">
        <v>75</v>
      </c>
      <c r="L34" s="3">
        <v>77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20230610100141</v>
      </c>
      <c r="C35" t="s">
        <v>112</v>
      </c>
      <c r="D35">
        <v>156001</v>
      </c>
      <c r="E35" t="s">
        <v>1</v>
      </c>
      <c r="F35" t="s">
        <v>3</v>
      </c>
      <c r="G35" s="3">
        <v>85</v>
      </c>
      <c r="H35" s="3">
        <v>0</v>
      </c>
      <c r="I35" s="3">
        <v>0</v>
      </c>
      <c r="J35" s="3">
        <v>85</v>
      </c>
      <c r="K35" s="3">
        <v>85</v>
      </c>
      <c r="L35" s="3">
        <v>75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20230610100143</v>
      </c>
      <c r="C36" t="s">
        <v>113</v>
      </c>
      <c r="D36">
        <v>154108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60</v>
      </c>
      <c r="M36">
        <f>G36*Komponen!C10 + H36*Komponen!C11 + I36*Komponen!C12 + J36*Komponen!C13 + K36*Komponen!C14 + L36*Komponen!C15</f>
        <v>67.5</v>
      </c>
      <c r="N36" t="str">
        <f t="shared" si="0"/>
        <v>B</v>
      </c>
    </row>
    <row r="37" spans="1:14" x14ac:dyDescent="0.25">
      <c r="A37">
        <v>33</v>
      </c>
      <c r="B37">
        <v>20230610100146</v>
      </c>
      <c r="C37" t="s">
        <v>114</v>
      </c>
      <c r="D37">
        <v>153556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60</v>
      </c>
      <c r="M37">
        <f>G37*Komponen!C10 + H37*Komponen!C11 + I37*Komponen!C12 + J37*Komponen!C13 + K37*Komponen!C14 + L37*Komponen!C15</f>
        <v>70</v>
      </c>
      <c r="N37" t="str">
        <f t="shared" si="0"/>
        <v>B+</v>
      </c>
    </row>
    <row r="38" spans="1:14" x14ac:dyDescent="0.25">
      <c r="A38">
        <v>34</v>
      </c>
      <c r="B38">
        <v>20230610100147</v>
      </c>
      <c r="C38" t="s">
        <v>115</v>
      </c>
      <c r="D38">
        <v>155429</v>
      </c>
      <c r="E38" t="s">
        <v>1</v>
      </c>
      <c r="F38" t="s">
        <v>3</v>
      </c>
      <c r="G38" s="3">
        <v>90</v>
      </c>
      <c r="H38" s="3">
        <v>0</v>
      </c>
      <c r="I38" s="3">
        <v>0</v>
      </c>
      <c r="J38" s="3">
        <v>90</v>
      </c>
      <c r="K38" s="3">
        <v>90</v>
      </c>
      <c r="L38" s="3">
        <v>95</v>
      </c>
      <c r="M38">
        <f>G38*Komponen!C10 + H38*Komponen!C11 + I38*Komponen!C12 + J38*Komponen!C13 + K38*Komponen!C14 + L38*Komponen!C15</f>
        <v>92.5</v>
      </c>
      <c r="N38" t="str">
        <f t="shared" si="0"/>
        <v>A</v>
      </c>
    </row>
    <row r="39" spans="1:14" x14ac:dyDescent="0.25">
      <c r="A39">
        <v>35</v>
      </c>
      <c r="B39">
        <v>20230610100148</v>
      </c>
      <c r="C39" t="s">
        <v>116</v>
      </c>
      <c r="D39">
        <v>154870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20230610100149</v>
      </c>
      <c r="C40" t="s">
        <v>117</v>
      </c>
      <c r="D40">
        <v>154655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83</v>
      </c>
      <c r="M40">
        <f>G40*Komponen!C10 + H40*Komponen!C11 + I40*Komponen!C12 + J40*Komponen!C13 + K40*Komponen!C14 + L40*Komponen!C15</f>
        <v>81.5</v>
      </c>
      <c r="N40" t="str">
        <f t="shared" si="0"/>
        <v>A</v>
      </c>
    </row>
    <row r="41" spans="1:14" x14ac:dyDescent="0.25">
      <c r="A41">
        <v>37</v>
      </c>
      <c r="B41">
        <v>20230610100150</v>
      </c>
      <c r="C41" t="s">
        <v>118</v>
      </c>
      <c r="D41">
        <v>155016</v>
      </c>
      <c r="E41" t="s">
        <v>1</v>
      </c>
      <c r="F41" t="s">
        <v>3</v>
      </c>
      <c r="G41" s="3">
        <v>75</v>
      </c>
      <c r="H41" s="3">
        <v>0</v>
      </c>
      <c r="I41" s="3">
        <v>0</v>
      </c>
      <c r="J41" s="3">
        <v>75</v>
      </c>
      <c r="K41" s="3">
        <v>75</v>
      </c>
      <c r="L41" s="3">
        <v>70</v>
      </c>
      <c r="M41">
        <f>G41*Komponen!C10 + H41*Komponen!C11 + I41*Komponen!C12 + J41*Komponen!C13 + K41*Komponen!C14 + L41*Komponen!C15</f>
        <v>72.5</v>
      </c>
      <c r="N41" t="str">
        <f t="shared" si="0"/>
        <v>B+</v>
      </c>
    </row>
    <row r="42" spans="1:14" x14ac:dyDescent="0.25">
      <c r="A42">
        <v>38</v>
      </c>
      <c r="B42">
        <v>20230610100152</v>
      </c>
      <c r="C42" t="s">
        <v>119</v>
      </c>
      <c r="D42">
        <v>156002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20230610100153</v>
      </c>
      <c r="C43" t="s">
        <v>120</v>
      </c>
      <c r="D43">
        <v>155225</v>
      </c>
      <c r="E43" t="s">
        <v>1</v>
      </c>
      <c r="F43" t="s">
        <v>3</v>
      </c>
      <c r="G43" s="3">
        <v>70</v>
      </c>
      <c r="H43" s="3">
        <v>0</v>
      </c>
      <c r="I43" s="3">
        <v>0</v>
      </c>
      <c r="J43" s="3">
        <v>75</v>
      </c>
      <c r="K43" s="3">
        <v>75</v>
      </c>
      <c r="L43" s="3">
        <v>70</v>
      </c>
      <c r="M43">
        <f>G43*Komponen!C10 + H43*Komponen!C11 + I43*Komponen!C12 + J43*Komponen!C13 + K43*Komponen!C14 + L43*Komponen!C15</f>
        <v>71.5</v>
      </c>
      <c r="N43" t="str">
        <f t="shared" si="0"/>
        <v>B+</v>
      </c>
    </row>
    <row r="44" spans="1:14" x14ac:dyDescent="0.25">
      <c r="A44">
        <v>40</v>
      </c>
      <c r="B44">
        <v>20230610100154</v>
      </c>
      <c r="C44" t="s">
        <v>121</v>
      </c>
      <c r="D44">
        <v>154198</v>
      </c>
      <c r="E44" t="s">
        <v>1</v>
      </c>
      <c r="F44" t="s">
        <v>3</v>
      </c>
      <c r="G44" s="3">
        <v>70</v>
      </c>
      <c r="H44" s="3">
        <v>0</v>
      </c>
      <c r="I44" s="3">
        <v>0</v>
      </c>
      <c r="J44" s="3">
        <v>70</v>
      </c>
      <c r="K44" s="3">
        <v>70</v>
      </c>
      <c r="L44" s="3">
        <v>65</v>
      </c>
      <c r="M44">
        <f>G44*Komponen!C10 + H44*Komponen!C11 + I44*Komponen!C12 + J44*Komponen!C13 + K44*Komponen!C14 + L44*Komponen!C15</f>
        <v>67.5</v>
      </c>
      <c r="N44" t="str">
        <f t="shared" si="0"/>
        <v>B</v>
      </c>
    </row>
    <row r="45" spans="1:14" x14ac:dyDescent="0.25">
      <c r="A45">
        <v>41</v>
      </c>
      <c r="B45">
        <v>20230610100155</v>
      </c>
      <c r="C45" t="s">
        <v>122</v>
      </c>
      <c r="D45">
        <v>154708</v>
      </c>
      <c r="E45" t="s">
        <v>1</v>
      </c>
      <c r="F45" t="s">
        <v>3</v>
      </c>
      <c r="G45" s="3">
        <v>80</v>
      </c>
      <c r="H45" s="3">
        <v>0</v>
      </c>
      <c r="I45" s="3">
        <v>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20230610100156</v>
      </c>
      <c r="C46" t="s">
        <v>123</v>
      </c>
      <c r="D46">
        <v>154557</v>
      </c>
      <c r="E46" t="s">
        <v>1</v>
      </c>
      <c r="F46" t="s">
        <v>3</v>
      </c>
      <c r="G46" s="3">
        <v>90</v>
      </c>
      <c r="H46" s="3">
        <v>0</v>
      </c>
      <c r="I46" s="3">
        <v>0</v>
      </c>
      <c r="J46" s="3">
        <v>90</v>
      </c>
      <c r="K46" s="3">
        <v>90</v>
      </c>
      <c r="L46" s="3">
        <v>95</v>
      </c>
      <c r="M46">
        <f>G46*Komponen!C10 + H46*Komponen!C11 + I46*Komponen!C12 + J46*Komponen!C13 + K46*Komponen!C14 + L46*Komponen!C15</f>
        <v>92.5</v>
      </c>
      <c r="N46" t="str">
        <f t="shared" si="0"/>
        <v>A</v>
      </c>
    </row>
    <row r="47" spans="1:14" x14ac:dyDescent="0.25">
      <c r="A47">
        <v>43</v>
      </c>
      <c r="B47">
        <v>20230610100157</v>
      </c>
      <c r="C47" t="s">
        <v>124</v>
      </c>
      <c r="D47">
        <v>154921</v>
      </c>
      <c r="E47" t="s">
        <v>1</v>
      </c>
      <c r="F47" t="s">
        <v>3</v>
      </c>
      <c r="G47" s="3"/>
      <c r="H47" s="3">
        <v>0</v>
      </c>
      <c r="I47" s="3">
        <v>0</v>
      </c>
      <c r="J47" s="3"/>
      <c r="K47" s="3"/>
      <c r="L47" s="3"/>
      <c r="M47">
        <f>G47*Komponen!C10 + H47*Komponen!C11 + I47*Komponen!C12 + J47*Komponen!C13 + K47*Komponen!C14 + L47*Komponen!C15</f>
        <v>0</v>
      </c>
      <c r="N4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2025-01-25T09:12:16Z</dcterms:created>
  <dcterms:modified xsi:type="dcterms:W3CDTF">2025-01-25T09:36:07Z</dcterms:modified>
  <cp:category>nilai</cp:category>
</cp:coreProperties>
</file>