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98D285C-94EE-4919-8871-BED73FE3BC5A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<sst xmlns="http://schemas.openxmlformats.org/spreadsheetml/2006/main" count="265" uniqueCount="159">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</sst>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1234582272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1234582272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1234582272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1234582272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1234582272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1234582272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1234582272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1234582272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1234582272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1234582272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1234582272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1234582272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1234582272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1234582272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1234582272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1234582272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1234582272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M7" sqref="M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153095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154726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154574</v>
      </c>
      <c r="E7" t="s">
        <v>1</v>
      </c>
      <c r="F7" t="s">
        <v>3</v>
      </c>
      <c r="G7" s="3">
        <v>73</v>
      </c>
      <c r="H7" s="3">
        <v>0</v>
      </c>
      <c r="I7" s="3">
        <v>0</v>
      </c>
      <c r="J7" s="3">
        <v>73</v>
      </c>
      <c r="K7" s="3">
        <v>73</v>
      </c>
      <c r="L7" s="3">
        <v>73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 t="s">
        <v>116</v>
      </c>
      <c r="C8" t="s">
        <v>117</v>
      </c>
      <c r="D8">
        <v>156881</v>
      </c>
      <c r="E8" t="s">
        <v>1</v>
      </c>
      <c r="F8" t="s">
        <v>3</v>
      </c>
      <c r="G8" s="3"/>
      <c r="H8" s="3">
        <v>0</v>
      </c>
      <c r="I8" s="3">
        <v>0</v>
      </c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118</v>
      </c>
      <c r="C9" t="s">
        <v>119</v>
      </c>
      <c r="D9">
        <v>156346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20230610100106</v>
      </c>
      <c r="C10" t="s">
        <v>120</v>
      </c>
      <c r="D10">
        <v>154355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92.5</v>
      </c>
      <c r="N10" t="str">
        <f t="shared" si="0"/>
        <v>A</v>
      </c>
    </row>
    <row r="11" spans="1:14" x14ac:dyDescent="0.25">
      <c r="A11">
        <v>7</v>
      </c>
      <c r="B11">
        <v>20230610100108</v>
      </c>
      <c r="C11" t="s">
        <v>121</v>
      </c>
      <c r="D11">
        <v>155270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20230610100110</v>
      </c>
      <c r="C12" t="s">
        <v>122</v>
      </c>
      <c r="D12">
        <v>154634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20230610100112</v>
      </c>
      <c r="C13" t="s">
        <v>123</v>
      </c>
      <c r="D13">
        <v>153112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20230610100113</v>
      </c>
      <c r="C14" t="s">
        <v>124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125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126</v>
      </c>
      <c r="D16">
        <v>153978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127</v>
      </c>
      <c r="D17">
        <v>156308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128</v>
      </c>
      <c r="D18">
        <v>153717</v>
      </c>
      <c r="E18" t="s">
        <v>1</v>
      </c>
      <c r="F18" t="s">
        <v>3</v>
      </c>
      <c r="G18" s="3"/>
      <c r="H18" s="3">
        <v>0</v>
      </c>
      <c r="I18" s="3">
        <v>0</v>
      </c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20230610100118</v>
      </c>
      <c r="C19" t="s">
        <v>129</v>
      </c>
      <c r="D19">
        <v>154595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70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20230610100119</v>
      </c>
      <c r="C20" t="s">
        <v>130</v>
      </c>
      <c r="D20">
        <v>154929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131</v>
      </c>
      <c r="D21">
        <v>154599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132</v>
      </c>
      <c r="D22">
        <v>154663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133</v>
      </c>
      <c r="D23">
        <v>154591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134</v>
      </c>
      <c r="D24">
        <v>154598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135</v>
      </c>
      <c r="D25">
        <v>155315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20230610100126</v>
      </c>
      <c r="C26" t="s">
        <v>136</v>
      </c>
      <c r="D26">
        <v>154883</v>
      </c>
      <c r="E26" t="s">
        <v>1</v>
      </c>
      <c r="F26" t="s">
        <v>3</v>
      </c>
      <c r="G26" s="3">
        <v>85</v>
      </c>
      <c r="H26" s="3"/>
      <c r="I26" s="3">
        <v>0</v>
      </c>
      <c r="J26" s="3">
        <v>85</v>
      </c>
      <c r="K26" s="3">
        <v>85</v>
      </c>
      <c r="L26" s="3">
        <v>95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137</v>
      </c>
      <c r="D27">
        <v>156144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138</v>
      </c>
      <c r="D28">
        <v>155715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>
        <v>20230610100129</v>
      </c>
      <c r="C29" t="s">
        <v>139</v>
      </c>
      <c r="D29">
        <v>155230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90</v>
      </c>
      <c r="L29" s="3">
        <v>95</v>
      </c>
      <c r="M29">
        <f>G29*Komponen!C10 + H29*Komponen!C11 + I29*Komponen!C12 + J29*Komponen!C13 + K29*Komponen!C14 + L29*Komponen!C15</f>
        <v>92.5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140</v>
      </c>
      <c r="D30">
        <v>154998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20230610100131</v>
      </c>
      <c r="C31" t="s">
        <v>141</v>
      </c>
      <c r="D31">
        <v>155856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20230610100132</v>
      </c>
      <c r="C32" t="s">
        <v>142</v>
      </c>
      <c r="D32">
        <v>155895</v>
      </c>
      <c r="E32" t="s">
        <v>1</v>
      </c>
      <c r="F32" t="s">
        <v>3</v>
      </c>
      <c r="G32" s="3">
        <v>93</v>
      </c>
      <c r="H32" s="3">
        <v>0</v>
      </c>
      <c r="I32" s="3">
        <v>0</v>
      </c>
      <c r="J32" s="3">
        <v>90</v>
      </c>
      <c r="K32" s="3">
        <v>90</v>
      </c>
      <c r="L32" s="3">
        <v>95</v>
      </c>
      <c r="M32">
        <f>G32*Komponen!C10 + H32*Komponen!C11 + I32*Komponen!C12 + J32*Komponen!C13 + K32*Komponen!C14 + L32*Komponen!C15</f>
        <v>93.1</v>
      </c>
      <c r="N32" t="str">
        <f t="shared" si="0"/>
        <v>A</v>
      </c>
    </row>
    <row r="33" spans="1:14" x14ac:dyDescent="0.25">
      <c r="A33">
        <v>29</v>
      </c>
      <c r="B33">
        <v>20230610100133</v>
      </c>
      <c r="C33" t="s">
        <v>143</v>
      </c>
      <c r="D33">
        <v>155213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144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95</v>
      </c>
      <c r="M34">
        <f>G34*Komponen!C10 + H34*Komponen!C11 + I34*Komponen!C12 + J34*Komponen!C13 + K34*Komponen!C14 + L34*Komponen!C15</f>
        <v>87.5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145</v>
      </c>
      <c r="D35">
        <v>155059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75</v>
      </c>
      <c r="K35" s="3">
        <v>75</v>
      </c>
      <c r="L35" s="3">
        <v>77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20230610100141</v>
      </c>
      <c r="C36" t="s">
        <v>146</v>
      </c>
      <c r="D36">
        <v>156001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20230610100143</v>
      </c>
      <c r="C37" t="s">
        <v>147</v>
      </c>
      <c r="D37">
        <v>154108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20230610100146</v>
      </c>
      <c r="C38" t="s">
        <v>148</v>
      </c>
      <c r="D38">
        <v>153556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20230610100147</v>
      </c>
      <c r="C39" t="s">
        <v>149</v>
      </c>
      <c r="D39">
        <v>155429</v>
      </c>
      <c r="E39" t="s">
        <v>1</v>
      </c>
      <c r="F39" t="s">
        <v>3</v>
      </c>
      <c r="G39" s="3">
        <v>90</v>
      </c>
      <c r="H39" s="3">
        <v>0</v>
      </c>
      <c r="I39" s="3">
        <v>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92.5</v>
      </c>
      <c r="N39" t="str">
        <f t="shared" si="0"/>
        <v>A</v>
      </c>
    </row>
    <row r="40" spans="1:14" x14ac:dyDescent="0.25">
      <c r="A40">
        <v>36</v>
      </c>
      <c r="B40">
        <v>20230610100148</v>
      </c>
      <c r="C40" t="s">
        <v>150</v>
      </c>
      <c r="D40">
        <v>154870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20230610100149</v>
      </c>
      <c r="C41" t="s">
        <v>151</v>
      </c>
      <c r="D41">
        <v>154655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83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20230610100150</v>
      </c>
      <c r="C42" t="s">
        <v>152</v>
      </c>
      <c r="D42">
        <v>155016</v>
      </c>
      <c r="E42" t="s">
        <v>1</v>
      </c>
      <c r="F42" t="s">
        <v>3</v>
      </c>
      <c r="G42" s="3">
        <v>75</v>
      </c>
      <c r="H42" s="3">
        <v>0</v>
      </c>
      <c r="I42" s="3">
        <v>0</v>
      </c>
      <c r="J42" s="3">
        <v>75</v>
      </c>
      <c r="K42" s="3">
        <v>75</v>
      </c>
      <c r="L42" s="3">
        <v>70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25">
      <c r="A43">
        <v>39</v>
      </c>
      <c r="B43">
        <v>20230610100152</v>
      </c>
      <c r="C43" t="s">
        <v>153</v>
      </c>
      <c r="D43">
        <v>156002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20230610100153</v>
      </c>
      <c r="C44" t="s">
        <v>154</v>
      </c>
      <c r="D44">
        <v>155225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75</v>
      </c>
      <c r="K44" s="3">
        <v>75</v>
      </c>
      <c r="L44" s="3">
        <v>70</v>
      </c>
      <c r="M44">
        <f>G44*Komponen!C10 + H44*Komponen!C11 + I44*Komponen!C12 + J44*Komponen!C13 + K44*Komponen!C14 + L44*Komponen!C15</f>
        <v>71.5</v>
      </c>
      <c r="N44" t="str">
        <f t="shared" si="0"/>
        <v>B+</v>
      </c>
    </row>
    <row r="45" spans="1:14" x14ac:dyDescent="0.25">
      <c r="A45">
        <v>41</v>
      </c>
      <c r="B45">
        <v>20230610100154</v>
      </c>
      <c r="C45" t="s">
        <v>155</v>
      </c>
      <c r="D45">
        <v>154198</v>
      </c>
      <c r="E45" t="s">
        <v>1</v>
      </c>
      <c r="F45" t="s">
        <v>3</v>
      </c>
      <c r="G45" s="3">
        <v>70</v>
      </c>
      <c r="H45" s="3">
        <v>0</v>
      </c>
      <c r="I45" s="3">
        <v>0</v>
      </c>
      <c r="J45" s="3">
        <v>70</v>
      </c>
      <c r="K45" s="3">
        <v>70</v>
      </c>
      <c r="L45" s="3">
        <v>65</v>
      </c>
      <c r="M45">
        <f>G45*Komponen!C10 + H45*Komponen!C11 + I45*Komponen!C12 + J45*Komponen!C13 + K45*Komponen!C14 + L45*Komponen!C15</f>
        <v>67.5</v>
      </c>
      <c r="N45" t="str">
        <f t="shared" si="0"/>
        <v>B</v>
      </c>
    </row>
    <row r="46" spans="1:14" x14ac:dyDescent="0.25">
      <c r="A46">
        <v>42</v>
      </c>
      <c r="B46">
        <v>20230610100155</v>
      </c>
      <c r="C46" t="s">
        <v>156</v>
      </c>
      <c r="D46">
        <v>154708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20230610100156</v>
      </c>
      <c r="C47" t="s">
        <v>157</v>
      </c>
      <c r="D47">
        <v>154557</v>
      </c>
      <c r="E47" t="s">
        <v>1</v>
      </c>
      <c r="F47" t="s">
        <v>3</v>
      </c>
      <c r="G47" s="3">
        <v>90</v>
      </c>
      <c r="H47" s="3">
        <v>0</v>
      </c>
      <c r="I47" s="3">
        <v>0</v>
      </c>
      <c r="J47" s="3">
        <v>90</v>
      </c>
      <c r="K47" s="3">
        <v>90</v>
      </c>
      <c r="L47" s="3">
        <v>95</v>
      </c>
      <c r="M47">
        <f>G47*Komponen!C10 + H47*Komponen!C11 + I47*Komponen!C12 + J47*Komponen!C13 + K47*Komponen!C14 + L47*Komponen!C15</f>
        <v>92.5</v>
      </c>
      <c r="N47" t="str">
        <f t="shared" si="0"/>
        <v>A</v>
      </c>
    </row>
    <row r="48" spans="1:14" x14ac:dyDescent="0.25">
      <c r="A48">
        <v>44</v>
      </c>
      <c r="B48">
        <v>20230610100157</v>
      </c>
      <c r="C48" t="s">
        <v>158</v>
      </c>
      <c r="D48">
        <v>154921</v>
      </c>
      <c r="E48" t="s">
        <v>1</v>
      </c>
      <c r="F48" t="s">
        <v>3</v>
      </c>
      <c r="G48" s="3"/>
      <c r="H48" s="3">
        <v>0</v>
      </c>
      <c r="I48" s="3">
        <v>0</v>
      </c>
      <c r="J48" s="3"/>
      <c r="K48" s="3"/>
      <c r="L48" s="3"/>
      <c r="M48">
        <f>G48*Komponen!C10 + H48*Komponen!C11 + I48*Komponen!C12 + J48*Komponen!C13 + K48*Komponen!C14 + L48*Komponen!C15</f>
        <v>0</v>
      </c>
      <c r="N4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2025-01-31T07:37:34Z</dcterms:created>
  <dcterms:modified xsi:type="dcterms:W3CDTF">2025-01-31T07:38:26Z</dcterms:modified>
  <cp:category>nilai</cp:category>
</cp:coreProperties>
</file>