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02BFC9A-9585-4EC0-9C22-261682FACE75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7" i="4" l="1"/>
  <c r="M37" i="4"/>
  <c r="N36" i="4"/>
  <c r="M36" i="4"/>
  <c r="N35" i="4"/>
  <c r="M35" i="4"/>
  <c r="N34" i="4"/>
  <c r="M34" i="4"/>
  <c r="N33" i="4"/>
  <c r="M33" i="4"/>
  <c r="M32" i="4"/>
  <c r="N32" i="4" s="1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M18" i="4"/>
  <c r="N18" i="4" s="1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<sst xmlns="http://schemas.openxmlformats.org/spreadsheetml/2006/main" count="227" uniqueCount="131">
  <si>
    <t>KODE MK</t>
  </si>
  <si>
    <t>F1A2A05A</t>
  </si>
  <si>
    <t>NAMA MK</t>
  </si>
  <si>
    <t>PENGANTAR ILMU HUKUM ISLAM (PIHI)</t>
  </si>
  <si>
    <t>NAMA KELAS</t>
  </si>
  <si>
    <t>1D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</si>
  <si>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</si>
  <si>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</si>
  <si>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</si>
  <si>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</si>
  <si>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</si>
  <si>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</si>
  <si>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</si>
  <si>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</si>
  <si>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</si>
  <si>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</si>
  <si>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</si>
  <si>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</si>
  <si>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</si>
  <si>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Hukum dan Ruang Lingkup Huku Islam</t>
  </si>
  <si>
    <t>Understanding of Law and Scope of Islamic Law</t>
  </si>
  <si>
    <t>Kedudukan Hukum Islam dalam Pembangunan Sistem Hukum Nasional</t>
  </si>
  <si>
    <t>The Position of Islamic Law in the Development of the National Legal System</t>
  </si>
  <si>
    <t>Korelasi Syariat</t>
  </si>
  <si>
    <t>Sharia Correlation</t>
  </si>
  <si>
    <t>Fiqh dan Hukum Islam</t>
  </si>
  <si>
    <t>Islamic Fiqh and Law</t>
  </si>
  <si>
    <t>Fungsi dan Tujuan Hukum Islam</t>
  </si>
  <si>
    <t>Functions and Objectives of Islamic Law</t>
  </si>
  <si>
    <t>Sumber Hukum Islam</t>
  </si>
  <si>
    <t>Sources of Islamic Law</t>
  </si>
  <si>
    <t>Ujian Tengah Semester</t>
  </si>
  <si>
    <t>Midterm exam</t>
  </si>
  <si>
    <t>Pengertian Mazhab dan Perkembangannya</t>
  </si>
  <si>
    <t>Understanding Schools and Their Development</t>
  </si>
  <si>
    <t>Ujian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</si>
  <si>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</si>
  <si>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</si>
  <si>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</si>
  <si>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</si>
  <si>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</si>
  <si>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</si>
  <si>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</si>
  <si>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</si>
  <si>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</si>
  <si>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</si>
  <si>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</si>
  <si>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</si>
  <si>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</si>
  <si>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</si>
  <si>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</si>
  <si>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</si>
  <si>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</si>
  <si>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</si>
  <si>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</si>
  <si>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</si>
  <si>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</si>
  <si>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</si>
  <si>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</si>
  <si>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</si>
  <si>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</si>
  <si>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</si>
  <si>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</si>
  <si>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</si>
  <si>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</si>
  <si>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</si>
  <si>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</si>
  <si>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</si>
  <si>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</si>
  <si>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</si>
  <si>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</si>
  <si>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</si>
  <si>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</si>
  <si>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</si>
  <si>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</si>
  <si>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</si>
  <si>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</si>
  <si>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</si>
  <si>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</si>
  <si>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</si>
  <si>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</si>
  <si>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</si>
  <si>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</si>
  <si>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</si>
  <si>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</si>
  <si>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</si>
  <si>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</si>
  <si>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</si>
  <si>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HUKUM ISLAM (PIHI) (F1A2A05A)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</si>
  <si>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</si>
  <si>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</si>
  <si>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</si>
  <si>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</si>
  <si>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</si>
  <si>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</si>
  <si>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</si>
  <si>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</si>
  <si>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</si>
  <si>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IRFAN</t>
  </si>
  <si>
    <t>MUH. BARACK HUSEIN OBAMA</t>
  </si>
  <si>
    <t>MUH. RAFAUL RAHMAN</t>
  </si>
  <si>
    <t>MUHAMAD DANIANSYAH</t>
  </si>
  <si>
    <t>MUHAMMAD ALFAIZIN</t>
  </si>
  <si>
    <t>MUHAMMAD ALHIJRIAH</t>
  </si>
  <si>
    <t>MUHAMMAD BIMO YULIANTO</t>
  </si>
  <si>
    <t>MUHAMMAD EZAN ADITIA</t>
  </si>
  <si>
    <t>MUHAMMAD FADHIL</t>
  </si>
  <si>
    <t>MUHAMMAD FAJRUN AKBAR</t>
  </si>
  <si>
    <t>MUHAMMAD FATWA</t>
  </si>
  <si>
    <t>MUHAMMAD FISABILILLAH</t>
  </si>
  <si>
    <t>MUHAMMAD ILHAM</t>
  </si>
  <si>
    <t>MUHAMMAD JONATHAN WR</t>
  </si>
  <si>
    <t>MUHAMMAD NESTA AL FARIDZI</t>
  </si>
  <si>
    <t>MUHAMMAD RAIHAN</t>
  </si>
  <si>
    <t>MUHAMMAD RIFQI AZZUHRIRAMDAN</t>
  </si>
  <si>
    <t>MUSTAKIM</t>
  </si>
  <si>
    <t>NABILLAH</t>
  </si>
  <si>
    <t>NANANG PRADANA</t>
  </si>
  <si>
    <t>NUR ADAWIYYAH</t>
  </si>
  <si>
    <t>NUR AULIA</t>
  </si>
  <si>
    <t>NUR KHAIRATUN MAULANI</t>
  </si>
  <si>
    <t>NURAMELIA</t>
  </si>
  <si>
    <t>RADEN MUHAMMAD DHANDI PURWA KUSUMAH</t>
  </si>
  <si>
    <t>RADEN WIJAYA</t>
  </si>
  <si>
    <t>MUHAMMAD AGUS SETIAWAN</t>
  </si>
  <si>
    <t>MUHAMMAD ALFIAN</t>
  </si>
  <si>
    <t>MUHAMMAD SECKAR PATI</t>
  </si>
  <si>
    <t>MUHAMMAD YANDI ARUZIKY</t>
  </si>
  <si>
    <t>PARDI FADLULLAH</t>
  </si>
  <si>
    <t>NOVAL LUKYTHA</t>
  </si>
  <si>
    <t>RAHMAD AL ABIB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</si>
</sst>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1234582215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1234582215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1234582215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1234582215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1234582215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1234582215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1234582215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1234582215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1234582215</v>
      </c>
    </row>
    <row r="19" spans="1:4" x14ac:dyDescent="0.25">
      <c r="A19">
        <v>10</v>
      </c>
      <c r="B19" s="3" t="s">
        <v>19</v>
      </c>
      <c r="C19" s="3" t="s">
        <v>20</v>
      </c>
      <c r="D19">
        <v>1234582215</v>
      </c>
    </row>
    <row r="20" spans="1:4" x14ac:dyDescent="0.25">
      <c r="A20">
        <v>11</v>
      </c>
      <c r="B20" s="3" t="s">
        <v>21</v>
      </c>
      <c r="C20" s="3" t="s">
        <v>22</v>
      </c>
      <c r="D20">
        <v>1234582215</v>
      </c>
    </row>
    <row r="21" spans="1:4" x14ac:dyDescent="0.25">
      <c r="A21">
        <v>12</v>
      </c>
      <c r="B21" s="3" t="s">
        <v>23</v>
      </c>
      <c r="C21" s="3" t="s">
        <v>24</v>
      </c>
      <c r="D21">
        <v>1234582215</v>
      </c>
    </row>
    <row r="22" spans="1:4" x14ac:dyDescent="0.25">
      <c r="A22">
        <v>13</v>
      </c>
      <c r="B22" s="3" t="s">
        <v>25</v>
      </c>
      <c r="C22" s="3" t="s">
        <v>26</v>
      </c>
      <c r="D22">
        <v>1234582215</v>
      </c>
    </row>
    <row r="23" spans="1:4" x14ac:dyDescent="0.25">
      <c r="A23">
        <v>14</v>
      </c>
      <c r="B23" s="3" t="s">
        <v>27</v>
      </c>
      <c r="C23" s="3" t="s">
        <v>28</v>
      </c>
      <c r="D23">
        <v>1234582215</v>
      </c>
    </row>
    <row r="24" spans="1:4" x14ac:dyDescent="0.25">
      <c r="A24">
        <v>15</v>
      </c>
      <c r="B24" s="3" t="s">
        <v>29</v>
      </c>
      <c r="C24" s="3" t="s">
        <v>30</v>
      </c>
      <c r="D24">
        <v>1234582215</v>
      </c>
    </row>
    <row r="25" spans="1:4" x14ac:dyDescent="0.25">
      <c r="A25">
        <v>16</v>
      </c>
      <c r="B25" s="3" t="s">
        <v>35</v>
      </c>
      <c r="C25" s="3" t="s">
        <v>36</v>
      </c>
      <c r="D25">
        <v>1234582215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37</v>
      </c>
      <c r="C1" s="4"/>
      <c r="D1" s="4"/>
    </row>
    <row r="3" spans="1:4" x14ac:dyDescent="0.25">
      <c r="A3" s="4" t="s">
        <v>38</v>
      </c>
      <c r="B3" s="11" t="s">
        <v>39</v>
      </c>
      <c r="C3" s="11"/>
      <c r="D3" s="5" t="s">
        <v>40</v>
      </c>
    </row>
    <row r="4" spans="1:4" x14ac:dyDescent="0.25">
      <c r="A4" s="4"/>
      <c r="B4" s="5" t="s">
        <v>41</v>
      </c>
      <c r="C4" s="5" t="s">
        <v>42</v>
      </c>
      <c r="D4" s="5"/>
    </row>
    <row r="6" spans="1:4" x14ac:dyDescent="0.25">
      <c r="A6">
        <v>1</v>
      </c>
      <c r="B6" t="s">
        <v>43</v>
      </c>
      <c r="C6" t="s">
        <v>44</v>
      </c>
      <c r="D6" t="s">
        <v>45</v>
      </c>
    </row>
    <row r="7" spans="1:4" x14ac:dyDescent="0.25">
      <c r="A7">
        <v>2</v>
      </c>
      <c r="B7" t="s">
        <v>46</v>
      </c>
      <c r="C7" t="s">
        <v>47</v>
      </c>
      <c r="D7" t="s">
        <v>48</v>
      </c>
    </row>
    <row r="8" spans="1:4" x14ac:dyDescent="0.25">
      <c r="A8">
        <v>3</v>
      </c>
      <c r="B8" t="s">
        <v>49</v>
      </c>
      <c r="C8" t="s">
        <v>50</v>
      </c>
      <c r="D8" t="s">
        <v>51</v>
      </c>
    </row>
    <row r="9" spans="1:4" x14ac:dyDescent="0.25">
      <c r="A9">
        <v>4</v>
      </c>
      <c r="B9" t="s">
        <v>52</v>
      </c>
      <c r="C9" t="s">
        <v>53</v>
      </c>
      <c r="D9" t="s">
        <v>54</v>
      </c>
    </row>
    <row r="10" spans="1:4" x14ac:dyDescent="0.25">
      <c r="A10">
        <v>5</v>
      </c>
      <c r="B10" t="s">
        <v>55</v>
      </c>
      <c r="C10" t="s">
        <v>56</v>
      </c>
      <c r="D10" t="s">
        <v>57</v>
      </c>
    </row>
    <row r="11" spans="1:4" x14ac:dyDescent="0.25">
      <c r="A11">
        <v>6</v>
      </c>
      <c r="B11" t="s">
        <v>58</v>
      </c>
      <c r="C11" t="s">
        <v>59</v>
      </c>
      <c r="D11" t="s">
        <v>60</v>
      </c>
    </row>
    <row r="12" spans="1:4" x14ac:dyDescent="0.25">
      <c r="A12">
        <v>7</v>
      </c>
      <c r="B12" t="s">
        <v>61</v>
      </c>
      <c r="C12" t="s">
        <v>62</v>
      </c>
      <c r="D12" t="s">
        <v>63</v>
      </c>
    </row>
    <row r="13" spans="1:4" x14ac:dyDescent="0.25">
      <c r="A13">
        <v>8</v>
      </c>
      <c r="B13" t="s">
        <v>64</v>
      </c>
      <c r="C13" t="s">
        <v>65</v>
      </c>
      <c r="D13" t="s">
        <v>66</v>
      </c>
    </row>
    <row r="14" spans="1:4" x14ac:dyDescent="0.25">
      <c r="A14">
        <v>9</v>
      </c>
      <c r="B14" t="s">
        <v>67</v>
      </c>
      <c r="C14" t="s">
        <v>68</v>
      </c>
      <c r="D14" t="s">
        <v>69</v>
      </c>
    </row>
    <row r="15" spans="1:4" x14ac:dyDescent="0.25">
      <c r="A15">
        <v>10</v>
      </c>
      <c r="B15" t="s">
        <v>70</v>
      </c>
      <c r="C15" t="s">
        <v>71</v>
      </c>
      <c r="D15" t="s">
        <v>72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73</v>
      </c>
      <c r="B9" s="8" t="s">
        <v>74</v>
      </c>
      <c r="C9" s="8" t="s">
        <v>75</v>
      </c>
      <c r="D9" s="5" t="s">
        <v>76</v>
      </c>
      <c r="E9" s="5" t="s">
        <v>77</v>
      </c>
      <c r="F9" s="8" t="s">
        <v>78</v>
      </c>
    </row>
    <row r="10" spans="1:6" x14ac:dyDescent="0.25">
      <c r="A10">
        <v>1</v>
      </c>
      <c r="B10" t="s">
        <v>79</v>
      </c>
      <c r="C10" s="9">
        <v>0.2</v>
      </c>
      <c r="D10" s="3" t="s">
        <v>80</v>
      </c>
      <c r="E10" s="3" t="s">
        <v>81</v>
      </c>
      <c r="F10">
        <v>1234582215</v>
      </c>
    </row>
    <row r="11" spans="1:6" x14ac:dyDescent="0.25">
      <c r="A11">
        <v>2</v>
      </c>
      <c r="B11" t="s">
        <v>82</v>
      </c>
      <c r="C11" s="9">
        <v>0</v>
      </c>
      <c r="D11" s="3" t="s">
        <v>83</v>
      </c>
      <c r="E11" s="3"/>
      <c r="F11">
        <v>1234582215</v>
      </c>
    </row>
    <row r="12" spans="1:6" x14ac:dyDescent="0.25">
      <c r="A12">
        <v>3</v>
      </c>
      <c r="B12" t="s">
        <v>84</v>
      </c>
      <c r="C12" s="9">
        <v>0</v>
      </c>
      <c r="D12" s="3"/>
      <c r="E12" s="3"/>
      <c r="F12">
        <v>1234582215</v>
      </c>
    </row>
    <row r="13" spans="1:6" x14ac:dyDescent="0.25">
      <c r="A13">
        <v>4</v>
      </c>
      <c r="B13" t="s">
        <v>85</v>
      </c>
      <c r="C13" s="9">
        <v>0.1</v>
      </c>
      <c r="D13" s="3"/>
      <c r="E13" s="3"/>
      <c r="F13">
        <v>1234582215</v>
      </c>
    </row>
    <row r="14" spans="1:6" x14ac:dyDescent="0.25">
      <c r="A14">
        <v>5</v>
      </c>
      <c r="B14" t="s">
        <v>86</v>
      </c>
      <c r="C14" s="9">
        <v>0.2</v>
      </c>
      <c r="D14" s="3"/>
      <c r="E14" s="3"/>
      <c r="F14">
        <v>1234582215</v>
      </c>
    </row>
    <row r="15" spans="1:6" x14ac:dyDescent="0.25">
      <c r="A15">
        <v>6</v>
      </c>
      <c r="B15" t="s">
        <v>87</v>
      </c>
      <c r="C15" s="9">
        <v>0.5</v>
      </c>
      <c r="D15" s="3"/>
      <c r="E15" s="3"/>
      <c r="F15">
        <v>1234582215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C1" workbookViewId="0">
      <selection activeCell="L32" sqref="L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88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73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93</v>
      </c>
      <c r="G3" s="1" t="s">
        <v>79</v>
      </c>
      <c r="H3" s="1" t="s">
        <v>82</v>
      </c>
      <c r="I3" s="1" t="s">
        <v>84</v>
      </c>
      <c r="J3" s="1" t="s">
        <v>85</v>
      </c>
      <c r="K3" s="1" t="s">
        <v>94</v>
      </c>
      <c r="L3" s="1" t="s">
        <v>95</v>
      </c>
      <c r="M3" s="1" t="s">
        <v>96</v>
      </c>
      <c r="N3" s="1" t="s">
        <v>97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20240610100005</v>
      </c>
      <c r="C5" t="s">
        <v>98</v>
      </c>
      <c r="D5">
        <v>157659</v>
      </c>
      <c r="E5" t="s">
        <v>1</v>
      </c>
      <c r="F5" t="s">
        <v>3</v>
      </c>
      <c r="G5" s="3">
        <v>85</v>
      </c>
      <c r="H5" s="3">
        <v>0</v>
      </c>
      <c r="I5" s="3">
        <v>0</v>
      </c>
      <c r="J5" s="3">
        <v>85</v>
      </c>
      <c r="K5" s="3">
        <v>85</v>
      </c>
      <c r="L5" s="3">
        <v>87</v>
      </c>
      <c r="M5">
        <f>G5*Komponen!C10 + H5*Komponen!C11 + I5*Komponen!C12 + J5*Komponen!C13 + K5*Komponen!C14 + L5*Komponen!C15</f>
        <v>86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20240610110079</v>
      </c>
      <c r="C6" t="s">
        <v>99</v>
      </c>
      <c r="D6">
        <v>157736</v>
      </c>
      <c r="E6" t="s">
        <v>1</v>
      </c>
      <c r="F6" t="s">
        <v>3</v>
      </c>
      <c r="G6" s="3">
        <v>85</v>
      </c>
      <c r="H6" s="3">
        <v>0</v>
      </c>
      <c r="I6" s="3">
        <v>0</v>
      </c>
      <c r="J6" s="3">
        <v>85</v>
      </c>
      <c r="K6" s="3">
        <v>85</v>
      </c>
      <c r="L6" s="3">
        <v>90</v>
      </c>
      <c r="M6">
        <f>G6*Komponen!C10 + H6*Komponen!C11 + I6*Komponen!C12 + J6*Komponen!C13 + K6*Komponen!C14 + L6*Komponen!C15</f>
        <v>87.5</v>
      </c>
      <c r="N6" t="str">
        <f t="shared" si="0"/>
        <v>A</v>
      </c>
    </row>
    <row r="7" spans="1:14" x14ac:dyDescent="0.25">
      <c r="A7">
        <v>3</v>
      </c>
      <c r="B7">
        <v>20240610110080</v>
      </c>
      <c r="C7" t="s">
        <v>100</v>
      </c>
      <c r="D7">
        <v>157737</v>
      </c>
      <c r="E7" t="s">
        <v>1</v>
      </c>
      <c r="F7" t="s">
        <v>3</v>
      </c>
      <c r="G7" s="3">
        <v>90</v>
      </c>
      <c r="H7" s="3">
        <v>0</v>
      </c>
      <c r="I7" s="3">
        <v>0</v>
      </c>
      <c r="J7" s="3">
        <v>90</v>
      </c>
      <c r="K7" s="3">
        <v>90</v>
      </c>
      <c r="L7" s="3">
        <v>95</v>
      </c>
      <c r="M7">
        <f>G7*Komponen!C10 + H7*Komponen!C11 + I7*Komponen!C12 + J7*Komponen!C13 + K7*Komponen!C14 + L7*Komponen!C15</f>
        <v>92.5</v>
      </c>
      <c r="N7" t="str">
        <f t="shared" si="0"/>
        <v>A</v>
      </c>
    </row>
    <row r="8" spans="1:14" x14ac:dyDescent="0.25">
      <c r="A8">
        <v>4</v>
      </c>
      <c r="B8">
        <v>20240610110081</v>
      </c>
      <c r="C8" t="s">
        <v>101</v>
      </c>
      <c r="D8">
        <v>157738</v>
      </c>
      <c r="E8" t="s">
        <v>1</v>
      </c>
      <c r="F8" t="s">
        <v>3</v>
      </c>
      <c r="G8" s="3">
        <v>90</v>
      </c>
      <c r="H8" s="3">
        <v>0</v>
      </c>
      <c r="I8" s="3">
        <v>0</v>
      </c>
      <c r="J8" s="3">
        <v>90</v>
      </c>
      <c r="K8" s="3">
        <v>90</v>
      </c>
      <c r="L8" s="3">
        <v>95</v>
      </c>
      <c r="M8">
        <f>G8*Komponen!C10 + H8*Komponen!C11 + I8*Komponen!C12 + J8*Komponen!C13 + K8*Komponen!C14 + L8*Komponen!C15</f>
        <v>92.5</v>
      </c>
      <c r="N8" t="str">
        <f t="shared" si="0"/>
        <v>A</v>
      </c>
    </row>
    <row r="9" spans="1:14" x14ac:dyDescent="0.25">
      <c r="A9">
        <v>5</v>
      </c>
      <c r="B9">
        <v>20240610110082</v>
      </c>
      <c r="C9" t="s">
        <v>102</v>
      </c>
      <c r="D9">
        <v>157739</v>
      </c>
      <c r="E9" t="s">
        <v>1</v>
      </c>
      <c r="F9" t="s">
        <v>3</v>
      </c>
      <c r="G9" s="3">
        <v>75</v>
      </c>
      <c r="H9" s="3">
        <v>0</v>
      </c>
      <c r="I9" s="3">
        <v>0</v>
      </c>
      <c r="J9" s="3">
        <v>75</v>
      </c>
      <c r="K9" s="3">
        <v>75</v>
      </c>
      <c r="L9" s="3">
        <v>80</v>
      </c>
      <c r="M9">
        <f>G9*Komponen!C10 + H9*Komponen!C11 + I9*Komponen!C12 + J9*Komponen!C13 + K9*Komponen!C14 + L9*Komponen!C15</f>
        <v>77.5</v>
      </c>
      <c r="N9" t="str">
        <f t="shared" si="0"/>
        <v>A-</v>
      </c>
    </row>
    <row r="10" spans="1:14" x14ac:dyDescent="0.25">
      <c r="A10">
        <v>6</v>
      </c>
      <c r="B10">
        <v>20240610110083</v>
      </c>
      <c r="C10" t="s">
        <v>103</v>
      </c>
      <c r="D10">
        <v>157740</v>
      </c>
      <c r="E10" t="s">
        <v>1</v>
      </c>
      <c r="F10" t="s">
        <v>3</v>
      </c>
      <c r="G10" s="3">
        <v>85</v>
      </c>
      <c r="H10" s="3">
        <v>0</v>
      </c>
      <c r="I10" s="3">
        <v>0</v>
      </c>
      <c r="J10" s="3">
        <v>85</v>
      </c>
      <c r="K10" s="3">
        <v>85</v>
      </c>
      <c r="L10" s="3">
        <v>90</v>
      </c>
      <c r="M10">
        <f>G10*Komponen!C10 + H10*Komponen!C11 + I10*Komponen!C12 + J10*Komponen!C13 + K10*Komponen!C14 + L10*Komponen!C15</f>
        <v>87.5</v>
      </c>
      <c r="N10" t="str">
        <f t="shared" si="0"/>
        <v>A</v>
      </c>
    </row>
    <row r="11" spans="1:14" x14ac:dyDescent="0.25">
      <c r="A11">
        <v>7</v>
      </c>
      <c r="B11">
        <v>20240610110084</v>
      </c>
      <c r="C11" t="s">
        <v>104</v>
      </c>
      <c r="D11">
        <v>157741</v>
      </c>
      <c r="E11" t="s">
        <v>1</v>
      </c>
      <c r="F11" t="s">
        <v>3</v>
      </c>
      <c r="G11" s="3">
        <v>65</v>
      </c>
      <c r="H11" s="3">
        <v>0</v>
      </c>
      <c r="I11" s="3">
        <v>0</v>
      </c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 x14ac:dyDescent="0.25">
      <c r="A12">
        <v>8</v>
      </c>
      <c r="B12">
        <v>20240610110085</v>
      </c>
      <c r="C12" t="s">
        <v>105</v>
      </c>
      <c r="D12">
        <v>157742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20240610110086</v>
      </c>
      <c r="C13" t="s">
        <v>106</v>
      </c>
      <c r="D13">
        <v>157743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82.5</v>
      </c>
      <c r="N13" t="str">
        <f t="shared" si="0"/>
        <v>A</v>
      </c>
    </row>
    <row r="14" spans="1:14" x14ac:dyDescent="0.25">
      <c r="A14">
        <v>10</v>
      </c>
      <c r="B14">
        <v>20240610110087</v>
      </c>
      <c r="C14" t="s">
        <v>107</v>
      </c>
      <c r="D14">
        <v>157744</v>
      </c>
      <c r="E14" t="s">
        <v>1</v>
      </c>
      <c r="F14" t="s">
        <v>3</v>
      </c>
      <c r="G14" s="3">
        <v>90</v>
      </c>
      <c r="H14" s="3">
        <v>0</v>
      </c>
      <c r="I14" s="3">
        <v>0</v>
      </c>
      <c r="J14" s="3">
        <v>90</v>
      </c>
      <c r="K14" s="3">
        <v>90</v>
      </c>
      <c r="L14" s="3">
        <v>95</v>
      </c>
      <c r="M14">
        <f>G14*Komponen!C10 + H14*Komponen!C11 + I14*Komponen!C12 + J14*Komponen!C13 + K14*Komponen!C14 + L14*Komponen!C15</f>
        <v>92.5</v>
      </c>
      <c r="N14" t="str">
        <f t="shared" si="0"/>
        <v>A</v>
      </c>
    </row>
    <row r="15" spans="1:14" x14ac:dyDescent="0.25">
      <c r="A15">
        <v>11</v>
      </c>
      <c r="B15">
        <v>20240610110088</v>
      </c>
      <c r="C15" t="s">
        <v>108</v>
      </c>
      <c r="D15">
        <v>157745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82.5</v>
      </c>
      <c r="N15" t="str">
        <f t="shared" si="0"/>
        <v>A</v>
      </c>
    </row>
    <row r="16" spans="1:14" x14ac:dyDescent="0.25">
      <c r="A16">
        <v>12</v>
      </c>
      <c r="B16">
        <v>20240610110089</v>
      </c>
      <c r="C16" t="s">
        <v>109</v>
      </c>
      <c r="D16">
        <v>157746</v>
      </c>
      <c r="E16" t="s">
        <v>1</v>
      </c>
      <c r="F16" t="s">
        <v>3</v>
      </c>
      <c r="G16" s="3">
        <v>90</v>
      </c>
      <c r="H16" s="3">
        <v>0</v>
      </c>
      <c r="I16" s="3">
        <v>0</v>
      </c>
      <c r="J16" s="3">
        <v>90</v>
      </c>
      <c r="K16" s="3">
        <v>90</v>
      </c>
      <c r="L16" s="3">
        <v>95</v>
      </c>
      <c r="M16">
        <f>G16*Komponen!C10 + H16*Komponen!C11 + I16*Komponen!C12 + J16*Komponen!C13 + K16*Komponen!C14 + L16*Komponen!C15</f>
        <v>92.5</v>
      </c>
      <c r="N16" t="str">
        <f t="shared" si="0"/>
        <v>A</v>
      </c>
    </row>
    <row r="17" spans="1:14" x14ac:dyDescent="0.25">
      <c r="A17">
        <v>13</v>
      </c>
      <c r="B17">
        <v>20240610110090</v>
      </c>
      <c r="C17" t="s">
        <v>110</v>
      </c>
      <c r="D17">
        <v>157747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20240610110091</v>
      </c>
      <c r="C18" t="s">
        <v>111</v>
      </c>
      <c r="D18">
        <v>157748</v>
      </c>
      <c r="E18" t="s">
        <v>1</v>
      </c>
      <c r="F18" t="s">
        <v>3</v>
      </c>
      <c r="G18" s="3">
        <v>10</v>
      </c>
      <c r="H18" s="3">
        <v>0</v>
      </c>
      <c r="I18" s="3">
        <v>0</v>
      </c>
      <c r="J18" s="3">
        <v>10</v>
      </c>
      <c r="K18" s="3">
        <v>10</v>
      </c>
      <c r="L18" s="3">
        <v>10</v>
      </c>
      <c r="M18">
        <f>G18*Komponen!C10 + H18*Komponen!C11 + I18*Komponen!C12 + J18*Komponen!C13 + K18*Komponen!C14 + L18*Komponen!C15</f>
        <v>10</v>
      </c>
      <c r="N18" t="str">
        <f t="shared" si="0"/>
        <v>E</v>
      </c>
    </row>
    <row r="19" spans="1:14" x14ac:dyDescent="0.25">
      <c r="A19">
        <v>15</v>
      </c>
      <c r="B19">
        <v>20240610110092</v>
      </c>
      <c r="C19" t="s">
        <v>112</v>
      </c>
      <c r="D19">
        <v>157749</v>
      </c>
      <c r="E19" t="s">
        <v>1</v>
      </c>
      <c r="F19" t="s">
        <v>3</v>
      </c>
      <c r="G19" s="3">
        <v>85</v>
      </c>
      <c r="H19" s="3">
        <v>0</v>
      </c>
      <c r="I19" s="3">
        <v>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89</v>
      </c>
      <c r="N19" t="str">
        <f t="shared" si="0"/>
        <v>A</v>
      </c>
    </row>
    <row r="20" spans="1:14" x14ac:dyDescent="0.25">
      <c r="A20">
        <v>16</v>
      </c>
      <c r="B20">
        <v>20240610110093</v>
      </c>
      <c r="C20" t="s">
        <v>113</v>
      </c>
      <c r="D20">
        <v>157750</v>
      </c>
      <c r="E20" t="s">
        <v>1</v>
      </c>
      <c r="F20" t="s">
        <v>3</v>
      </c>
      <c r="G20" s="3">
        <v>85</v>
      </c>
      <c r="H20" s="3">
        <v>0</v>
      </c>
      <c r="I20" s="3">
        <v>0</v>
      </c>
      <c r="J20" s="3">
        <v>85</v>
      </c>
      <c r="K20" s="3">
        <v>85</v>
      </c>
      <c r="L20" s="3">
        <v>90</v>
      </c>
      <c r="M20">
        <f>G20*Komponen!C10 + H20*Komponen!C11 + I20*Komponen!C12 + J20*Komponen!C13 + K20*Komponen!C14 + L20*Komponen!C15</f>
        <v>87.5</v>
      </c>
      <c r="N20" t="str">
        <f t="shared" si="0"/>
        <v>A</v>
      </c>
    </row>
    <row r="21" spans="1:14" x14ac:dyDescent="0.25">
      <c r="A21">
        <v>17</v>
      </c>
      <c r="B21">
        <v>20240610110094</v>
      </c>
      <c r="C21" t="s">
        <v>114</v>
      </c>
      <c r="D21">
        <v>157751</v>
      </c>
      <c r="E21" t="s">
        <v>1</v>
      </c>
      <c r="F21" t="s">
        <v>3</v>
      </c>
      <c r="G21" s="3">
        <v>85</v>
      </c>
      <c r="H21" s="3">
        <v>0</v>
      </c>
      <c r="I21" s="3">
        <v>0</v>
      </c>
      <c r="J21" s="3">
        <v>85</v>
      </c>
      <c r="K21" s="3">
        <v>85</v>
      </c>
      <c r="L21" s="3">
        <v>90</v>
      </c>
      <c r="M21">
        <f>G21*Komponen!C10 + H21*Komponen!C11 + I21*Komponen!C12 + J21*Komponen!C13 + K21*Komponen!C14 + L21*Komponen!C15</f>
        <v>87.5</v>
      </c>
      <c r="N21" t="str">
        <f t="shared" si="0"/>
        <v>A</v>
      </c>
    </row>
    <row r="22" spans="1:14" x14ac:dyDescent="0.25">
      <c r="A22">
        <v>18</v>
      </c>
      <c r="B22">
        <v>20240610110095</v>
      </c>
      <c r="C22" t="s">
        <v>115</v>
      </c>
      <c r="D22">
        <v>157752</v>
      </c>
      <c r="E22" t="s">
        <v>1</v>
      </c>
      <c r="F22" t="s">
        <v>3</v>
      </c>
      <c r="G22" s="3">
        <v>75</v>
      </c>
      <c r="H22" s="3">
        <v>0</v>
      </c>
      <c r="I22" s="3">
        <v>0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25">
      <c r="A23">
        <v>19</v>
      </c>
      <c r="B23">
        <v>20240610110096</v>
      </c>
      <c r="C23" t="s">
        <v>116</v>
      </c>
      <c r="D23">
        <v>157753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20240610110097</v>
      </c>
      <c r="C24" t="s">
        <v>117</v>
      </c>
      <c r="D24">
        <v>157754</v>
      </c>
      <c r="E24" t="s">
        <v>1</v>
      </c>
      <c r="F24" t="s">
        <v>3</v>
      </c>
      <c r="G24" s="3">
        <v>70</v>
      </c>
      <c r="H24" s="3">
        <v>0</v>
      </c>
      <c r="I24" s="3">
        <v>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70</v>
      </c>
      <c r="N24" t="str">
        <f t="shared" si="0"/>
        <v>B+</v>
      </c>
    </row>
    <row r="25" spans="1:14" x14ac:dyDescent="0.25">
      <c r="A25">
        <v>21</v>
      </c>
      <c r="B25">
        <v>20240610110098</v>
      </c>
      <c r="C25" t="s">
        <v>118</v>
      </c>
      <c r="D25">
        <v>157755</v>
      </c>
      <c r="E25" t="s">
        <v>1</v>
      </c>
      <c r="F25" t="s">
        <v>3</v>
      </c>
      <c r="G25" s="3">
        <v>90</v>
      </c>
      <c r="H25" s="3">
        <v>0</v>
      </c>
      <c r="I25" s="3">
        <v>0</v>
      </c>
      <c r="J25" s="3">
        <v>90</v>
      </c>
      <c r="K25" s="3">
        <v>90</v>
      </c>
      <c r="L25" s="3">
        <v>95</v>
      </c>
      <c r="M25">
        <f>G25*Komponen!C10 + H25*Komponen!C11 + I25*Komponen!C12 + J25*Komponen!C13 + K25*Komponen!C14 + L25*Komponen!C15</f>
        <v>92.5</v>
      </c>
      <c r="N25" t="str">
        <f t="shared" si="0"/>
        <v>A</v>
      </c>
    </row>
    <row r="26" spans="1:14" x14ac:dyDescent="0.25">
      <c r="A26">
        <v>22</v>
      </c>
      <c r="B26">
        <v>20240610110099</v>
      </c>
      <c r="C26" t="s">
        <v>119</v>
      </c>
      <c r="D26">
        <v>157756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80</v>
      </c>
      <c r="K26" s="3">
        <v>80</v>
      </c>
      <c r="L26" s="3">
        <v>85</v>
      </c>
      <c r="M26">
        <f>G26*Komponen!C10 + H26*Komponen!C11 + I26*Komponen!C12 + J26*Komponen!C13 + K26*Komponen!C14 + L26*Komponen!C15</f>
        <v>82.5</v>
      </c>
      <c r="N26" t="str">
        <f t="shared" si="0"/>
        <v>A</v>
      </c>
    </row>
    <row r="27" spans="1:14" x14ac:dyDescent="0.25">
      <c r="A27">
        <v>23</v>
      </c>
      <c r="B27">
        <v>20240610110100</v>
      </c>
      <c r="C27" t="s">
        <v>120</v>
      </c>
      <c r="D27">
        <v>157757</v>
      </c>
      <c r="E27" t="s">
        <v>1</v>
      </c>
      <c r="F27" t="s">
        <v>3</v>
      </c>
      <c r="G27" s="3">
        <v>85</v>
      </c>
      <c r="H27" s="3">
        <v>0</v>
      </c>
      <c r="I27" s="3">
        <v>0</v>
      </c>
      <c r="J27" s="3">
        <v>85</v>
      </c>
      <c r="K27" s="3">
        <v>85</v>
      </c>
      <c r="L27" s="3">
        <v>90</v>
      </c>
      <c r="M27">
        <f>G27*Komponen!C10 + H27*Komponen!C11 + I27*Komponen!C12 + J27*Komponen!C13 + K27*Komponen!C14 + L27*Komponen!C15</f>
        <v>87.5</v>
      </c>
      <c r="N27" t="str">
        <f t="shared" si="0"/>
        <v>A</v>
      </c>
    </row>
    <row r="28" spans="1:14" x14ac:dyDescent="0.25">
      <c r="A28">
        <v>24</v>
      </c>
      <c r="B28">
        <v>20240610110101</v>
      </c>
      <c r="C28" t="s">
        <v>121</v>
      </c>
      <c r="D28">
        <v>157758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20240610110102</v>
      </c>
      <c r="C29" t="s">
        <v>122</v>
      </c>
      <c r="D29">
        <v>157759</v>
      </c>
      <c r="E29" t="s">
        <v>1</v>
      </c>
      <c r="F29" t="s">
        <v>3</v>
      </c>
      <c r="G29" s="3">
        <v>65</v>
      </c>
      <c r="H29" s="3">
        <v>0</v>
      </c>
      <c r="I29" s="3">
        <v>0</v>
      </c>
      <c r="J29" s="3">
        <v>65</v>
      </c>
      <c r="K29" s="3">
        <v>65</v>
      </c>
      <c r="L29" s="3">
        <v>65</v>
      </c>
      <c r="M29">
        <f>G29*Komponen!C10 + H29*Komponen!C11 + I29*Komponen!C12 + J29*Komponen!C13 + K29*Komponen!C14 + L29*Komponen!C15</f>
        <v>65</v>
      </c>
      <c r="N29" t="str">
        <f t="shared" si="0"/>
        <v>B</v>
      </c>
    </row>
    <row r="30" spans="1:14" x14ac:dyDescent="0.25">
      <c r="A30">
        <v>26</v>
      </c>
      <c r="B30">
        <v>20240610110103</v>
      </c>
      <c r="C30" t="s">
        <v>123</v>
      </c>
      <c r="D30">
        <v>157760</v>
      </c>
      <c r="E30" t="s">
        <v>1</v>
      </c>
      <c r="F30" t="s">
        <v>3</v>
      </c>
      <c r="G30" s="3">
        <v>85</v>
      </c>
      <c r="H30" s="3">
        <v>0</v>
      </c>
      <c r="I30" s="3">
        <v>0</v>
      </c>
      <c r="J30" s="3">
        <v>85</v>
      </c>
      <c r="K30" s="3">
        <v>85</v>
      </c>
      <c r="L30" s="3">
        <v>90</v>
      </c>
      <c r="M30">
        <f>G30*Komponen!C10 + H30*Komponen!C11 + I30*Komponen!C12 + J30*Komponen!C13 + K30*Komponen!C14 + L30*Komponen!C15</f>
        <v>87.5</v>
      </c>
      <c r="N30" t="str">
        <f t="shared" si="0"/>
        <v>A</v>
      </c>
    </row>
    <row r="31" spans="1:14" x14ac:dyDescent="0.25">
      <c r="A31">
        <v>27</v>
      </c>
      <c r="B31">
        <v>20240610110144</v>
      </c>
      <c r="C31" t="s">
        <v>124</v>
      </c>
      <c r="D31">
        <v>157801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20240610110145</v>
      </c>
      <c r="C32" t="s">
        <v>125</v>
      </c>
      <c r="D32">
        <v>157802</v>
      </c>
      <c r="E32" t="s">
        <v>1</v>
      </c>
      <c r="F32" t="s">
        <v>3</v>
      </c>
      <c r="G32" s="3">
        <v>10</v>
      </c>
      <c r="H32" s="3">
        <v>0</v>
      </c>
      <c r="I32" s="3">
        <v>0</v>
      </c>
      <c r="J32" s="3">
        <v>10</v>
      </c>
      <c r="K32" s="3">
        <v>10</v>
      </c>
      <c r="L32" s="3">
        <v>10</v>
      </c>
      <c r="M32">
        <f>G32*Komponen!C10 + H32*Komponen!C11 + I32*Komponen!C12 + J32*Komponen!C13 + K32*Komponen!C14 + L32*Komponen!C15</f>
        <v>10</v>
      </c>
      <c r="N32" t="str">
        <f t="shared" si="0"/>
        <v>E</v>
      </c>
    </row>
    <row r="33" spans="1:14" x14ac:dyDescent="0.25">
      <c r="A33">
        <v>29</v>
      </c>
      <c r="B33">
        <v>20240610110146</v>
      </c>
      <c r="C33" t="s">
        <v>126</v>
      </c>
      <c r="D33">
        <v>157803</v>
      </c>
      <c r="E33" t="s">
        <v>1</v>
      </c>
      <c r="F33" t="s">
        <v>3</v>
      </c>
      <c r="G33" s="3">
        <v>60</v>
      </c>
      <c r="H33" s="3">
        <v>0</v>
      </c>
      <c r="I33" s="3">
        <v>0</v>
      </c>
      <c r="J33" s="3">
        <v>60</v>
      </c>
      <c r="K33" s="3">
        <v>60</v>
      </c>
      <c r="L33" s="3">
        <v>60</v>
      </c>
      <c r="M33">
        <f>G33*Komponen!C10 + H33*Komponen!C11 + I33*Komponen!C12 + J33*Komponen!C13 + K33*Komponen!C14 + L33*Komponen!C15</f>
        <v>60</v>
      </c>
      <c r="N33" t="str">
        <f t="shared" si="0"/>
        <v>B-</v>
      </c>
    </row>
    <row r="34" spans="1:14" x14ac:dyDescent="0.25">
      <c r="A34">
        <v>30</v>
      </c>
      <c r="B34">
        <v>20240610110147</v>
      </c>
      <c r="C34" t="s">
        <v>127</v>
      </c>
      <c r="D34">
        <v>157804</v>
      </c>
      <c r="E34" t="s">
        <v>1</v>
      </c>
      <c r="F34" t="s">
        <v>3</v>
      </c>
      <c r="G34" s="3">
        <v>70</v>
      </c>
      <c r="H34" s="3">
        <v>0</v>
      </c>
      <c r="I34" s="3">
        <v>0</v>
      </c>
      <c r="J34" s="3">
        <v>70</v>
      </c>
      <c r="K34" s="3">
        <v>70</v>
      </c>
      <c r="L34" s="3">
        <v>70</v>
      </c>
      <c r="M34">
        <f>G34*Komponen!C10 + H34*Komponen!C11 + I34*Komponen!C12 + J34*Komponen!C13 + K34*Komponen!C14 + L34*Komponen!C15</f>
        <v>70</v>
      </c>
      <c r="N34" t="str">
        <f t="shared" si="0"/>
        <v>B+</v>
      </c>
    </row>
    <row r="35" spans="1:14" x14ac:dyDescent="0.25">
      <c r="A35">
        <v>31</v>
      </c>
      <c r="B35">
        <v>20240610110148</v>
      </c>
      <c r="C35" t="s">
        <v>128</v>
      </c>
      <c r="D35">
        <v>157805</v>
      </c>
      <c r="E35" t="s">
        <v>1</v>
      </c>
      <c r="F35" t="s">
        <v>3</v>
      </c>
      <c r="G35" s="3">
        <v>65</v>
      </c>
      <c r="H35" s="3">
        <v>0</v>
      </c>
      <c r="I35" s="3">
        <v>0</v>
      </c>
      <c r="J35" s="3">
        <v>65</v>
      </c>
      <c r="K35" s="3">
        <v>65</v>
      </c>
      <c r="L35" s="3">
        <v>65</v>
      </c>
      <c r="M35">
        <f>G35*Komponen!C10 + H35*Komponen!C11 + I35*Komponen!C12 + J35*Komponen!C13 + K35*Komponen!C14 + L35*Komponen!C15</f>
        <v>65</v>
      </c>
      <c r="N35" t="str">
        <f t="shared" si="0"/>
        <v>B</v>
      </c>
    </row>
    <row r="36" spans="1:14" x14ac:dyDescent="0.25">
      <c r="A36">
        <v>32</v>
      </c>
      <c r="B36">
        <v>20240610110159</v>
      </c>
      <c r="C36" t="s">
        <v>129</v>
      </c>
      <c r="D36">
        <v>157816</v>
      </c>
      <c r="E36" t="s">
        <v>1</v>
      </c>
      <c r="F36" t="s">
        <v>3</v>
      </c>
      <c r="G36" s="3">
        <v>75</v>
      </c>
      <c r="H36" s="3">
        <v>0</v>
      </c>
      <c r="I36" s="3">
        <v>0</v>
      </c>
      <c r="J36" s="3">
        <v>75</v>
      </c>
      <c r="K36" s="3">
        <v>75</v>
      </c>
      <c r="L36" s="3">
        <v>75</v>
      </c>
      <c r="M36">
        <f>G36*Komponen!C10 + H36*Komponen!C11 + I36*Komponen!C12 + J36*Komponen!C13 + K36*Komponen!C14 + L36*Komponen!C15</f>
        <v>75</v>
      </c>
      <c r="N36" t="str">
        <f t="shared" si="0"/>
        <v>A-</v>
      </c>
    </row>
    <row r="37" spans="1:14" x14ac:dyDescent="0.25">
      <c r="A37">
        <v>33</v>
      </c>
      <c r="B37">
        <v>20240610110160</v>
      </c>
      <c r="C37" t="s">
        <v>130</v>
      </c>
      <c r="D37">
        <v>157817</v>
      </c>
      <c r="E37" t="s">
        <v>1</v>
      </c>
      <c r="F37" t="s">
        <v>3</v>
      </c>
      <c r="G37" s="3">
        <v>85</v>
      </c>
      <c r="H37" s="3">
        <v>0</v>
      </c>
      <c r="I37" s="3">
        <v>0</v>
      </c>
      <c r="J37" s="3">
        <v>85</v>
      </c>
      <c r="K37" s="3">
        <v>85</v>
      </c>
      <c r="L37" s="3">
        <v>90</v>
      </c>
      <c r="M37">
        <f>G37*Komponen!C10 + H37*Komponen!C11 + I37*Komponen!C12 + J37*Komponen!C13 + K37*Komponen!C14 + L37*Komponen!C15</f>
        <v>87.5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2025-02-05T01:12:50Z</dcterms:created>
  <dcterms:modified xsi:type="dcterms:W3CDTF">2025-02-05T01:13:39Z</dcterms:modified>
  <cp:category>nilai</cp:category>
</cp:coreProperties>
</file>