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2F8507A-E03A-48B4-BF7F-CF09B6974D09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M39" i="4"/>
  <c r="N39" i="4" s="1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<sst xmlns="http://schemas.openxmlformats.org/spreadsheetml/2006/main" count="240" uniqueCount="148">
  <si>
    <t>KODE MK</t>
  </si>
  <si>
    <t>F1A2A23A</t>
  </si>
  <si>
    <t>NAMA MK</t>
  </si>
  <si>
    <t>HUKUM ADAT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</si>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</sst>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1234582221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1234582221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1234582221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1234582221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1234582221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1234582221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1234582221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1234582221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1234582221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1234582221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1234582221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1234582221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1234582221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1234582221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1234582221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1234582221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1234582221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1234582221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1234582221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1234582221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1234582221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B25" workbookViewId="0">
      <selection activeCell="J39" sqref="J39:L3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156589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20230610100158</v>
      </c>
      <c r="C6" t="s">
        <v>112</v>
      </c>
      <c r="D6">
        <v>152711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25">
      <c r="A7">
        <v>3</v>
      </c>
      <c r="B7">
        <v>20230610100159</v>
      </c>
      <c r="C7" t="s">
        <v>113</v>
      </c>
      <c r="D7">
        <v>156542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>
        <v>20230610100160</v>
      </c>
      <c r="C8" t="s">
        <v>114</v>
      </c>
      <c r="D8">
        <v>155120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>
        <v>20230610100161</v>
      </c>
      <c r="C9" t="s">
        <v>115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24</v>
      </c>
      <c r="N9" t="str">
        <f t="shared" si="0"/>
        <v>E</v>
      </c>
    </row>
    <row r="10" spans="1:14" x14ac:dyDescent="0.25">
      <c r="A10">
        <v>6</v>
      </c>
      <c r="B10">
        <v>20230610100163</v>
      </c>
      <c r="C10" t="s">
        <v>116</v>
      </c>
      <c r="D10">
        <v>155386</v>
      </c>
      <c r="E10" t="s">
        <v>1</v>
      </c>
      <c r="F10" t="s">
        <v>3</v>
      </c>
      <c r="G10" s="3">
        <v>85</v>
      </c>
      <c r="H10" s="3">
        <v>0</v>
      </c>
      <c r="I10" s="3">
        <v>0</v>
      </c>
      <c r="J10" s="3">
        <v>85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20230610100164</v>
      </c>
      <c r="C11" t="s">
        <v>117</v>
      </c>
      <c r="D11">
        <v>154932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20230610100167</v>
      </c>
      <c r="C12" t="s">
        <v>118</v>
      </c>
      <c r="D12">
        <v>155392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90</v>
      </c>
      <c r="M12">
        <f>G12*Komponen!C10 + H12*Komponen!C11 + I12*Komponen!C12 + J12*Komponen!C13 + K12*Komponen!C14 + L12*Komponen!C15</f>
        <v>87.5</v>
      </c>
      <c r="N12" t="str">
        <f t="shared" si="0"/>
        <v>A</v>
      </c>
    </row>
    <row r="13" spans="1:14" x14ac:dyDescent="0.25">
      <c r="A13">
        <v>9</v>
      </c>
      <c r="B13">
        <v>20230610100168</v>
      </c>
      <c r="C13" t="s">
        <v>119</v>
      </c>
      <c r="D13">
        <v>155449</v>
      </c>
      <c r="E13" t="s">
        <v>1</v>
      </c>
      <c r="F13" t="s">
        <v>3</v>
      </c>
      <c r="G13" s="3">
        <v>85</v>
      </c>
      <c r="H13" s="3">
        <v>0</v>
      </c>
      <c r="I13" s="3">
        <v>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20230610100169</v>
      </c>
      <c r="C14" t="s">
        <v>120</v>
      </c>
      <c r="D14">
        <v>154967</v>
      </c>
      <c r="E14" t="s">
        <v>1</v>
      </c>
      <c r="F14" t="s">
        <v>3</v>
      </c>
      <c r="G14" s="3">
        <v>85</v>
      </c>
      <c r="H14" s="3">
        <v>0</v>
      </c>
      <c r="I14" s="3">
        <v>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20230610100170</v>
      </c>
      <c r="C15" t="s">
        <v>121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20230610100171</v>
      </c>
      <c r="C16" t="s">
        <v>122</v>
      </c>
      <c r="D16">
        <v>154801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20230610100174</v>
      </c>
      <c r="C17" t="s">
        <v>123</v>
      </c>
      <c r="D17">
        <v>155787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20230610100175</v>
      </c>
      <c r="C18" t="s">
        <v>124</v>
      </c>
      <c r="D18">
        <v>154757</v>
      </c>
      <c r="E18" t="s">
        <v>1</v>
      </c>
      <c r="F18" t="s">
        <v>3</v>
      </c>
      <c r="G18" s="3">
        <v>85</v>
      </c>
      <c r="H18" s="3">
        <v>0</v>
      </c>
      <c r="I18" s="3">
        <v>0</v>
      </c>
      <c r="J18" s="3">
        <v>85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20230610100176</v>
      </c>
      <c r="C19" t="s">
        <v>125</v>
      </c>
      <c r="D19">
        <v>154549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82.5</v>
      </c>
      <c r="N19" t="str">
        <f t="shared" si="0"/>
        <v>A</v>
      </c>
    </row>
    <row r="20" spans="1:14" x14ac:dyDescent="0.25">
      <c r="A20">
        <v>16</v>
      </c>
      <c r="B20">
        <v>20230610100179</v>
      </c>
      <c r="C20" t="s">
        <v>126</v>
      </c>
      <c r="D20">
        <v>155106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85</v>
      </c>
      <c r="K20" s="3">
        <v>85</v>
      </c>
      <c r="L20" s="3">
        <v>90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 x14ac:dyDescent="0.25">
      <c r="A21">
        <v>17</v>
      </c>
      <c r="B21">
        <v>20230610100180</v>
      </c>
      <c r="C21" t="s">
        <v>127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20230610100181</v>
      </c>
      <c r="C22" t="s">
        <v>128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20230610100184</v>
      </c>
      <c r="C23" t="s">
        <v>129</v>
      </c>
      <c r="D23">
        <v>154691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20230610100185</v>
      </c>
      <c r="C24" t="s">
        <v>130</v>
      </c>
      <c r="D24">
        <v>154772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20230610100187</v>
      </c>
      <c r="C25" t="s">
        <v>131</v>
      </c>
      <c r="D25">
        <v>157041</v>
      </c>
      <c r="E25" t="s">
        <v>1</v>
      </c>
      <c r="F25" t="s">
        <v>3</v>
      </c>
      <c r="G25" s="3">
        <v>65</v>
      </c>
      <c r="H25" s="3">
        <v>0</v>
      </c>
      <c r="I25" s="3">
        <v>0</v>
      </c>
      <c r="J25" s="3">
        <v>65</v>
      </c>
      <c r="K25" s="3">
        <v>65</v>
      </c>
      <c r="L25" s="3">
        <v>60</v>
      </c>
      <c r="M25">
        <f>G25*Komponen!C10 + H25*Komponen!C11 + I25*Komponen!C12 + J25*Komponen!C13 + K25*Komponen!C14 + L25*Komponen!C15</f>
        <v>62.5</v>
      </c>
      <c r="N25" t="str">
        <f t="shared" si="0"/>
        <v>B-</v>
      </c>
    </row>
    <row r="26" spans="1:14" x14ac:dyDescent="0.25">
      <c r="A26">
        <v>22</v>
      </c>
      <c r="B26">
        <v>20230610100188</v>
      </c>
      <c r="C26" t="s">
        <v>132</v>
      </c>
      <c r="D26">
        <v>154440</v>
      </c>
      <c r="E26" t="s">
        <v>1</v>
      </c>
      <c r="F26" t="s">
        <v>3</v>
      </c>
      <c r="G26" s="3">
        <v>85</v>
      </c>
      <c r="H26" s="3">
        <v>0</v>
      </c>
      <c r="I26" s="3">
        <v>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5">
      <c r="A27">
        <v>23</v>
      </c>
      <c r="B27">
        <v>20230610100190</v>
      </c>
      <c r="C27" t="s">
        <v>133</v>
      </c>
      <c r="D27">
        <v>154411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20230610100192</v>
      </c>
      <c r="C28" t="s">
        <v>134</v>
      </c>
      <c r="D28">
        <v>155593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20230610100193</v>
      </c>
      <c r="C29" t="s">
        <v>135</v>
      </c>
      <c r="D29">
        <v>154740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20230610100194</v>
      </c>
      <c r="C30" t="s">
        <v>136</v>
      </c>
      <c r="D30">
        <v>157057</v>
      </c>
      <c r="E30" t="s">
        <v>1</v>
      </c>
      <c r="F30" t="s">
        <v>3</v>
      </c>
      <c r="G30" s="3">
        <v>85</v>
      </c>
      <c r="H30" s="3">
        <v>0</v>
      </c>
      <c r="I30" s="3">
        <v>0</v>
      </c>
      <c r="J30" s="3">
        <v>85</v>
      </c>
      <c r="K30" s="3">
        <v>85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>
        <v>20230610100197</v>
      </c>
      <c r="C31" t="s">
        <v>137</v>
      </c>
      <c r="D31">
        <v>152904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20230610100199</v>
      </c>
      <c r="C32" t="s">
        <v>138</v>
      </c>
      <c r="D32">
        <v>155353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20230610100200</v>
      </c>
      <c r="C33" t="s">
        <v>139</v>
      </c>
      <c r="D33">
        <v>156022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20230610100201</v>
      </c>
      <c r="C34" t="s">
        <v>140</v>
      </c>
      <c r="D34">
        <v>155048</v>
      </c>
      <c r="E34" t="s">
        <v>1</v>
      </c>
      <c r="F34" t="s">
        <v>3</v>
      </c>
      <c r="G34" s="3">
        <v>75</v>
      </c>
      <c r="H34" s="3">
        <v>0</v>
      </c>
      <c r="I34" s="3">
        <v>0</v>
      </c>
      <c r="J34" s="3">
        <v>70</v>
      </c>
      <c r="K34" s="3">
        <v>70</v>
      </c>
      <c r="L34" s="3">
        <v>80</v>
      </c>
      <c r="M34">
        <f>G34*Komponen!C10 + H34*Komponen!C11 + I34*Komponen!C12 + J34*Komponen!C13 + K34*Komponen!C14 + L34*Komponen!C15</f>
        <v>76</v>
      </c>
      <c r="N34" t="str">
        <f t="shared" si="0"/>
        <v>A-</v>
      </c>
    </row>
    <row r="35" spans="1:14" x14ac:dyDescent="0.25">
      <c r="A35">
        <v>31</v>
      </c>
      <c r="B35">
        <v>20230610100202</v>
      </c>
      <c r="C35" t="s">
        <v>141</v>
      </c>
      <c r="D35">
        <v>155267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20230610100203</v>
      </c>
      <c r="C36" t="s">
        <v>142</v>
      </c>
      <c r="D36">
        <v>155834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75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5">
      <c r="A37">
        <v>33</v>
      </c>
      <c r="B37">
        <v>20230610100204</v>
      </c>
      <c r="C37" t="s">
        <v>143</v>
      </c>
      <c r="D37">
        <v>152774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95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  <row r="38" spans="1:14" x14ac:dyDescent="0.25">
      <c r="A38">
        <v>34</v>
      </c>
      <c r="B38">
        <v>20230610100205</v>
      </c>
      <c r="C38" t="s">
        <v>144</v>
      </c>
      <c r="D38">
        <v>153329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75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5">
      <c r="A39">
        <v>35</v>
      </c>
      <c r="B39">
        <v>20230610100206</v>
      </c>
      <c r="C39" t="s">
        <v>145</v>
      </c>
      <c r="D39">
        <v>155761</v>
      </c>
      <c r="E39" t="s">
        <v>1</v>
      </c>
      <c r="F39" t="s">
        <v>3</v>
      </c>
      <c r="G39" s="3">
        <v>10</v>
      </c>
      <c r="H39" s="3">
        <v>0</v>
      </c>
      <c r="I39" s="3">
        <v>0</v>
      </c>
      <c r="J39" s="3">
        <v>10</v>
      </c>
      <c r="K39" s="3">
        <v>10</v>
      </c>
      <c r="L39" s="3">
        <v>10</v>
      </c>
      <c r="M39">
        <f>G39*Komponen!C10 + H39*Komponen!C11 + I39*Komponen!C12 + J39*Komponen!C13 + K39*Komponen!C14 + L39*Komponen!C15</f>
        <v>10</v>
      </c>
      <c r="N39" t="str">
        <f t="shared" si="0"/>
        <v>E</v>
      </c>
    </row>
    <row r="40" spans="1:14" x14ac:dyDescent="0.25">
      <c r="A40">
        <v>36</v>
      </c>
      <c r="B40">
        <v>20230610100207</v>
      </c>
      <c r="C40" t="s">
        <v>146</v>
      </c>
      <c r="D40">
        <v>154117</v>
      </c>
      <c r="E40" t="s">
        <v>1</v>
      </c>
      <c r="F40" t="s">
        <v>3</v>
      </c>
      <c r="G40" s="3">
        <v>85</v>
      </c>
      <c r="H40" s="3">
        <v>0</v>
      </c>
      <c r="I40" s="3">
        <v>0</v>
      </c>
      <c r="J40" s="3">
        <v>85</v>
      </c>
      <c r="K40" s="3">
        <v>85</v>
      </c>
      <c r="L40" s="3">
        <v>90</v>
      </c>
      <c r="M40">
        <f>G40*Komponen!C10 + H40*Komponen!C11 + I40*Komponen!C12 + J40*Komponen!C13 + K40*Komponen!C14 + L40*Komponen!C15</f>
        <v>87.5</v>
      </c>
      <c r="N40" t="str">
        <f t="shared" si="0"/>
        <v>A</v>
      </c>
    </row>
    <row r="41" spans="1:14" x14ac:dyDescent="0.25">
      <c r="A41">
        <v>37</v>
      </c>
      <c r="B41">
        <v>20230610100209</v>
      </c>
      <c r="C41" t="s">
        <v>147</v>
      </c>
      <c r="D41">
        <v>156681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85</v>
      </c>
      <c r="L41" s="3">
        <v>90</v>
      </c>
      <c r="M41">
        <f>G41*Komponen!C10 + H41*Komponen!C11 + I41*Komponen!C12 + J41*Komponen!C13 + K41*Komponen!C14 + L41*Komponen!C15</f>
        <v>87.5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2025-02-05T01:16:27Z</dcterms:created>
  <dcterms:modified xsi:type="dcterms:W3CDTF">2025-02-05T01:17:15Z</dcterms:modified>
  <cp:category>nilai</cp:category>
</cp:coreProperties>
</file>