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<sst xmlns="http://schemas.openxmlformats.org/spreadsheetml/2006/main" count="251" uniqueCount="146">
  <si>
    <t>KODE MK</t>
  </si>
  <si>
    <t>A1H1A03S</t>
  </si>
  <si>
    <t>NAMA MK</t>
  </si>
  <si>
    <t>BAHASA INDONESIA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</si>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</sst>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1234583136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1234583136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1234583136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1234583136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1234583136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1234583136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1234583136</v>
      </c>
    </row>
    <row r="17" spans="1:4" x14ac:dyDescent="0.25">
      <c r="A17">
        <v>8</v>
      </c>
      <c r="B17" s="3" t="s">
        <v>124</v>
      </c>
      <c r="C17" s="3" t="s">
        <v>125</v>
      </c>
      <c r="D17">
        <v>1234583136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1234583136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1234583136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1234583136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1234583136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1234583136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1234583136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1234583136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1234583136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140</v>
      </c>
      <c r="E10" s="3" t="s">
        <v>141</v>
      </c>
      <c r="F10">
        <v>1234583136</v>
      </c>
    </row>
    <row r="11" spans="1:6" x14ac:dyDescent="0.25">
      <c r="A11">
        <v>2</v>
      </c>
      <c r="B11" t="s">
        <v>59</v>
      </c>
      <c r="C11" s="9">
        <v>0.1</v>
      </c>
      <c r="D11" s="3" t="s">
        <v>142</v>
      </c>
      <c r="E11" s="3" t="s">
        <v>143</v>
      </c>
      <c r="F11">
        <v>1234583136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143</v>
      </c>
      <c r="F12">
        <v>1234583136</v>
      </c>
    </row>
    <row r="13" spans="1:6" x14ac:dyDescent="0.25">
      <c r="A13">
        <v>4</v>
      </c>
      <c r="B13" t="s">
        <v>61</v>
      </c>
      <c r="C13" s="9">
        <v>0.2</v>
      </c>
      <c r="D13" s="3" t="s">
        <v>144</v>
      </c>
      <c r="E13" s="3" t="s">
        <v>145</v>
      </c>
      <c r="F13">
        <v>1234583136</v>
      </c>
    </row>
    <row r="14" spans="1:6" x14ac:dyDescent="0.25">
      <c r="A14">
        <v>5</v>
      </c>
      <c r="B14" t="s">
        <v>62</v>
      </c>
      <c r="C14" s="9">
        <v>0.2</v>
      </c>
      <c r="D14" s="3" t="s">
        <v>70</v>
      </c>
      <c r="E14" s="3" t="s">
        <v>125</v>
      </c>
      <c r="F14">
        <v>1234583136</v>
      </c>
    </row>
    <row r="15" spans="1:6" x14ac:dyDescent="0.25">
      <c r="A15">
        <v>6</v>
      </c>
      <c r="B15" t="s">
        <v>63</v>
      </c>
      <c r="C15" s="9">
        <v>0.3</v>
      </c>
      <c r="D15" s="3" t="s">
        <v>71</v>
      </c>
      <c r="E15" s="3" t="s">
        <v>139</v>
      </c>
      <c r="F15">
        <v>1234583136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4" workbookViewId="0">
      <selection activeCell="G35" sqref="G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83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82</v>
      </c>
      <c r="L6" s="3">
        <v>92</v>
      </c>
      <c r="M6">
        <f>G6*Komponen!C10 + H6*Komponen!C11 + I6*Komponen!C12 + J6*Komponen!C13 + K6*Komponen!C14 + L6*Komponen!C15</f>
        <v>84.6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84</v>
      </c>
      <c r="J7" s="3">
        <v>81</v>
      </c>
      <c r="K7" s="3">
        <v>82</v>
      </c>
      <c r="L7" s="3">
        <v>94</v>
      </c>
      <c r="M7">
        <f>G7*Komponen!C10 + H7*Komponen!C11 + I7*Komponen!C12 + J7*Komponen!C13 + K7*Komponen!C14 + L7*Komponen!C15</f>
        <v>85.2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81</v>
      </c>
      <c r="L8" s="3">
        <v>92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81</v>
      </c>
      <c r="K9" s="3">
        <v>80</v>
      </c>
      <c r="L9" s="3">
        <v>90</v>
      </c>
      <c r="M9">
        <f>G9*Komponen!C10 + H9*Komponen!C11 + I9*Komponen!C12 + J9*Komponen!C13 + K9*Komponen!C14 + L9*Komponen!C15</f>
        <v>83.4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82</v>
      </c>
      <c r="K11" s="3">
        <v>81</v>
      </c>
      <c r="L11" s="3">
        <v>91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80</v>
      </c>
      <c r="K12" s="3">
        <v>82</v>
      </c>
      <c r="L12" s="3">
        <v>94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81</v>
      </c>
      <c r="K13" s="3">
        <v>81</v>
      </c>
      <c r="L13" s="3">
        <v>92</v>
      </c>
      <c r="M13">
        <f>G13*Komponen!C10 + H13*Komponen!C11 + I13*Komponen!C12 + J13*Komponen!C13 + K13*Komponen!C14 + L13*Komponen!C15</f>
        <v>84.399999999999991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84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82</v>
      </c>
      <c r="K15" s="3">
        <v>83</v>
      </c>
      <c r="L15" s="3">
        <v>92</v>
      </c>
      <c r="M15">
        <f>G15*Komponen!C10 + H15*Komponen!C11 + I15*Komponen!C12 + J15*Komponen!C13 + K15*Komponen!C14 + L15*Komponen!C15</f>
        <v>84.800000000000011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81</v>
      </c>
      <c r="L16" s="3">
        <v>94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82</v>
      </c>
      <c r="K17" s="3">
        <v>80</v>
      </c>
      <c r="L17" s="3">
        <v>91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83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82</v>
      </c>
      <c r="H19" s="3">
        <v>80</v>
      </c>
      <c r="I19" s="3">
        <v>84</v>
      </c>
      <c r="J19" s="3">
        <v>80</v>
      </c>
      <c r="K19" s="3">
        <v>82</v>
      </c>
      <c r="L19" s="3">
        <v>92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84</v>
      </c>
      <c r="J20" s="3">
        <v>81</v>
      </c>
      <c r="K20" s="3">
        <v>82</v>
      </c>
      <c r="L20" s="3">
        <v>94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82</v>
      </c>
      <c r="J21" s="3">
        <v>80</v>
      </c>
      <c r="K21" s="3">
        <v>81</v>
      </c>
      <c r="L21" s="3">
        <v>92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82</v>
      </c>
      <c r="J22" s="3">
        <v>81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83.4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80</v>
      </c>
      <c r="K23" s="3">
        <v>82</v>
      </c>
      <c r="L23" s="3">
        <v>92</v>
      </c>
      <c r="M23">
        <f>G23*Komponen!C10 + H23*Komponen!C11 + I23*Komponen!C12 + J23*Komponen!C13 + K23*Komponen!C14 + L23*Komponen!C15</f>
        <v>84.399999999999991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82</v>
      </c>
      <c r="K24" s="3">
        <v>81</v>
      </c>
      <c r="L24" s="3">
        <v>91</v>
      </c>
      <c r="M24">
        <f>G24*Komponen!C10 + H24*Komponen!C11 + I24*Komponen!C12 + J24*Komponen!C13 + K24*Komponen!C14 + L24*Komponen!C15</f>
        <v>84.3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83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84</v>
      </c>
      <c r="J26" s="3">
        <v>82</v>
      </c>
      <c r="K26" s="3">
        <v>82</v>
      </c>
      <c r="L26" s="3">
        <v>92</v>
      </c>
      <c r="M26">
        <f>G26*Komponen!C10 + H26*Komponen!C11 + I26*Komponen!C12 + J26*Komponen!C13 + K26*Komponen!C14 + L26*Komponen!C15</f>
        <v>84.8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82</v>
      </c>
      <c r="H27" s="3">
        <v>80</v>
      </c>
      <c r="I27" s="3">
        <v>84</v>
      </c>
      <c r="J27" s="3">
        <v>80</v>
      </c>
      <c r="K27" s="3">
        <v>84</v>
      </c>
      <c r="L27" s="3">
        <v>91</v>
      </c>
      <c r="M27">
        <f>G27*Komponen!C10 + H27*Komponen!C11 + I27*Komponen!C12 + J27*Komponen!C13 + K27*Komponen!C14 + L27*Komponen!C15</f>
        <v>84.7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82</v>
      </c>
      <c r="H28" s="3">
        <v>80</v>
      </c>
      <c r="I28" s="3">
        <v>82</v>
      </c>
      <c r="J28" s="3">
        <v>82</v>
      </c>
      <c r="K28" s="3">
        <v>86</v>
      </c>
      <c r="L28" s="3">
        <v>90</v>
      </c>
      <c r="M28">
        <f>G28*Komponen!C10 + H28*Komponen!C11 + I28*Komponen!C12 + J28*Komponen!C13 + K28*Komponen!C14 + L28*Komponen!C15</f>
        <v>85.000000000000014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82</v>
      </c>
      <c r="J29" s="3">
        <v>83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83.800000000000011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84</v>
      </c>
      <c r="J30" s="3">
        <v>80</v>
      </c>
      <c r="K30" s="3">
        <v>83</v>
      </c>
      <c r="L30" s="3">
        <v>94</v>
      </c>
      <c r="M30">
        <f>G30*Komponen!C10 + H30*Komponen!C11 + I30*Komponen!C12 + J30*Komponen!C13 + K30*Komponen!C14 + L30*Komponen!C15</f>
        <v>85.2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80</v>
      </c>
      <c r="H31" s="3">
        <v>80</v>
      </c>
      <c r="I31" s="3">
        <v>84</v>
      </c>
      <c r="J31" s="3">
        <v>81</v>
      </c>
      <c r="K31" s="3">
        <v>87</v>
      </c>
      <c r="L31" s="3">
        <v>96</v>
      </c>
      <c r="M31">
        <f>G31*Komponen!C10 + H31*Komponen!C11 + I31*Komponen!C12 + J31*Komponen!C13 + K31*Komponen!C14 + L31*Komponen!C15</f>
        <v>86.8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81</v>
      </c>
      <c r="H32" s="3">
        <v>80</v>
      </c>
      <c r="I32" s="3">
        <v>84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84</v>
      </c>
      <c r="J33" s="3">
        <v>82</v>
      </c>
      <c r="K33" s="3">
        <v>82</v>
      </c>
      <c r="L33" s="3">
        <v>92</v>
      </c>
      <c r="M33">
        <f>G33*Komponen!C10 + H33*Komponen!C11 + I33*Komponen!C12 + J33*Komponen!C13 + K33*Komponen!C14 + L33*Komponen!C15</f>
        <v>84.8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82</v>
      </c>
      <c r="J34" s="3">
        <v>80</v>
      </c>
      <c r="K34" s="3">
        <v>81</v>
      </c>
      <c r="L34" s="3">
        <v>94</v>
      </c>
      <c r="M34">
        <f>G34*Komponen!C10 + H34*Komponen!C11 + I34*Komponen!C12 + J34*Komponen!C13 + K34*Komponen!C14 + L34*Komponen!C15</f>
        <v>84.600000000000009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82</v>
      </c>
      <c r="H35" s="3">
        <v>80</v>
      </c>
      <c r="I35" s="3">
        <v>82</v>
      </c>
      <c r="J35" s="3">
        <v>82</v>
      </c>
      <c r="K35" s="3">
        <v>80</v>
      </c>
      <c r="L35" s="3">
        <v>92</v>
      </c>
      <c r="M35">
        <f>G35*Komponen!C10 + H35*Komponen!C11 + I35*Komponen!C12 + J35*Komponen!C13 + K35*Komponen!C14 + L35*Komponen!C15</f>
        <v>84.4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84</v>
      </c>
      <c r="J36" s="3">
        <v>83</v>
      </c>
      <c r="K36" s="3">
        <v>84</v>
      </c>
      <c r="L36" s="3">
        <v>90</v>
      </c>
      <c r="M36">
        <f>G36*Komponen!C10 + H36*Komponen!C11 + I36*Komponen!C12 + J36*Komponen!C13 + K36*Komponen!C14 + L36*Komponen!C15</f>
        <v>84.8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84</v>
      </c>
      <c r="J37" s="3">
        <v>80</v>
      </c>
      <c r="K37" s="3">
        <v>82</v>
      </c>
      <c r="L37" s="3">
        <v>94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84</v>
      </c>
      <c r="J38" s="3">
        <v>81</v>
      </c>
      <c r="K38" s="3">
        <v>81</v>
      </c>
      <c r="L38" s="3">
        <v>92</v>
      </c>
      <c r="M38">
        <f>G38*Komponen!C10 + H38*Komponen!C11 + I38*Komponen!C12 + J38*Komponen!C13 + K38*Komponen!C14 + L38*Komponen!C15</f>
        <v>84.399999999999991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84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83.4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82</v>
      </c>
      <c r="J40" s="3">
        <v>82</v>
      </c>
      <c r="K40" s="3">
        <v>83</v>
      </c>
      <c r="L40" s="3">
        <v>92</v>
      </c>
      <c r="M40">
        <f>G40*Komponen!C10 + H40*Komponen!C11 + I40*Komponen!C12 + J40*Komponen!C13 + K40*Komponen!C14 + L40*Komponen!C15</f>
        <v>84.800000000000011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80</v>
      </c>
      <c r="H41" s="3">
        <v>80</v>
      </c>
      <c r="I41" s="3">
        <v>82</v>
      </c>
      <c r="J41" s="3">
        <v>80</v>
      </c>
      <c r="K41" s="3">
        <v>81</v>
      </c>
      <c r="L41" s="3">
        <v>94</v>
      </c>
      <c r="M41">
        <f>G41*Komponen!C10 + H41*Komponen!C11 + I41*Komponen!C12 + J41*Komponen!C13 + K41*Komponen!C14 + L41*Komponen!C15</f>
        <v>84.600000000000009</v>
      </c>
      <c r="N41" t="str">
        <f t="shared" si="0"/>
        <v>A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84</v>
      </c>
      <c r="J42" s="3">
        <v>82</v>
      </c>
      <c r="K42" s="3">
        <v>80</v>
      </c>
      <c r="L42" s="3">
        <v>91</v>
      </c>
      <c r="M42">
        <f>G42*Komponen!C10 + H42*Komponen!C11 + I42*Komponen!C12 + J42*Komponen!C13 + K42*Komponen!C14 + L42*Komponen!C15</f>
        <v>84.1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2025-01-23T04:17:35Z</dcterms:created>
  <dcterms:modified xsi:type="dcterms:W3CDTF">2025-01-27T03:30:49Z</dcterms:modified>
  <cp:category>nilai</cp:category>
</cp:coreProperties>
</file>