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3A0EF9FB-8AB3-4531-9AF9-E3983290AB7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<sst xmlns="http://schemas.openxmlformats.org/spreadsheetml/2006/main" count="224" uniqueCount="149">
  <si>
    <t>KODE MK</t>
  </si>
  <si>
    <t>E1C2A59A</t>
  </si>
  <si>
    <t>NAMA MK</t>
  </si>
  <si>
    <t>FITOTERAPI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</si>
  <si>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</si>
  <si>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</si>
  <si>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</si>
  <si>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</si>
  <si>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</si>
  <si>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</si>
  <si>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</si>
  <si>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</si>
  <si>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</si>
  <si>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</si>
  <si>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</si>
  <si>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</si>
  <si>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</si>
  <si>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</si>
  <si>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</si>
  <si>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</si>
  <si>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</si>
  <si>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</si>
  <si>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</si>
  <si>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</si>
  <si>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</si>
  <si>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</si>
  <si>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</si>
  <si>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</si>
  <si>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</si>
  <si>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</si>
  <si>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</si>
  <si>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</si>
  <si>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</si>
  <si>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</si>
  <si>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</si>
  <si>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</si>
  <si>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</si>
  <si>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</si>
  <si>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</si>
  <si>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</si>
  <si>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</si>
  <si>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</si>
  <si>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</si>
  <si>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</si>
  <si>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</si>
  <si>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</si>
  <si>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</si>
  <si>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</si>
  <si>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</si>
  <si>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</si>
  <si>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</si>
  <si>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</si>
  <si>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</si>
  <si>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</si>
  <si>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</si>
  <si>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</si>
  <si>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</si>
  <si>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</si>
  <si>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</si>
  <si>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</si>
  <si>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</si>
  <si>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</si>
  <si>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</si>
  <si>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</si>
  <si>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</si>
  <si>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</si>
  <si>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</si>
  <si>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</si>
  <si>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</si>
  <si>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</si>
  <si>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</si>
  <si>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</si>
  <si>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</si>
  <si>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</si>
  <si>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</si>
  <si>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</si>
  <si>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</si>
  <si>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</si>
  <si>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</si>
  <si>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</si>
  <si>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2019E1C007</t>
  </si>
  <si>
    <t>BAIQ FARIMA AS'SYA</t>
  </si>
  <si>
    <t>2019E1C038</t>
  </si>
  <si>
    <t>RIANTAMA GERALDIN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</si>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</sst>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/>
      <c r="D10">
        <v>1234581016</v>
      </c>
    </row>
    <row r="11" spans="1:4" x14ac:dyDescent="0.35">
      <c r="A11">
        <v>2</v>
      </c>
      <c r="B11" s="3" t="s">
        <v>135</v>
      </c>
      <c r="C11" s="3"/>
      <c r="D11">
        <v>1234581016</v>
      </c>
    </row>
    <row r="12" spans="1:4" x14ac:dyDescent="0.35">
      <c r="A12">
        <v>3</v>
      </c>
      <c r="B12" s="3" t="s">
        <v>135</v>
      </c>
      <c r="C12" s="3"/>
      <c r="D12">
        <v>1234581016</v>
      </c>
    </row>
    <row r="13" spans="1:4" x14ac:dyDescent="0.35">
      <c r="A13">
        <v>4</v>
      </c>
      <c r="B13" s="3" t="s">
        <v>136</v>
      </c>
      <c r="C13" s="3"/>
      <c r="D13">
        <v>1234581016</v>
      </c>
    </row>
    <row r="14" spans="1:4" x14ac:dyDescent="0.35">
      <c r="A14">
        <v>5</v>
      </c>
      <c r="B14" s="3" t="s">
        <v>137</v>
      </c>
      <c r="C14" s="3"/>
      <c r="D14">
        <v>1234581016</v>
      </c>
    </row>
    <row r="15" spans="1:4" x14ac:dyDescent="0.35">
      <c r="A15">
        <v>6</v>
      </c>
      <c r="B15" s="3" t="s">
        <v>138</v>
      </c>
      <c r="C15" s="3"/>
      <c r="D15">
        <v>1234581016</v>
      </c>
    </row>
    <row r="16" spans="1:4" x14ac:dyDescent="0.35">
      <c r="A16">
        <v>7</v>
      </c>
      <c r="B16" s="3" t="s">
        <v>139</v>
      </c>
      <c r="C16" s="3"/>
      <c r="D16">
        <v>1234581016</v>
      </c>
    </row>
    <row r="17" spans="1:4" x14ac:dyDescent="0.35">
      <c r="A17">
        <v>8</v>
      </c>
      <c r="B17" s="3" t="s">
        <v>140</v>
      </c>
      <c r="C17" s="3"/>
      <c r="D17">
        <v>1234581016</v>
      </c>
    </row>
    <row r="18" spans="1:4" x14ac:dyDescent="0.35">
      <c r="A18">
        <v>9</v>
      </c>
      <c r="B18" s="3" t="s">
        <v>141</v>
      </c>
      <c r="C18" s="3"/>
      <c r="D18">
        <v>1234581016</v>
      </c>
    </row>
    <row r="19" spans="1:4" x14ac:dyDescent="0.35">
      <c r="A19">
        <v>10</v>
      </c>
      <c r="B19" s="3" t="s">
        <v>142</v>
      </c>
      <c r="C19" s="3"/>
      <c r="D19">
        <v>1234581016</v>
      </c>
    </row>
    <row r="20" spans="1:4" x14ac:dyDescent="0.35">
      <c r="A20">
        <v>11</v>
      </c>
      <c r="B20" s="3" t="s">
        <v>143</v>
      </c>
      <c r="C20" s="3"/>
      <c r="D20">
        <v>1234581016</v>
      </c>
    </row>
    <row r="21" spans="1:4" x14ac:dyDescent="0.35">
      <c r="A21">
        <v>12</v>
      </c>
      <c r="B21" s="3" t="s">
        <v>144</v>
      </c>
      <c r="C21" s="3"/>
      <c r="D21">
        <v>1234581016</v>
      </c>
    </row>
    <row r="22" spans="1:4" x14ac:dyDescent="0.35">
      <c r="A22">
        <v>13</v>
      </c>
      <c r="B22" s="3" t="s">
        <v>145</v>
      </c>
      <c r="C22" s="3"/>
      <c r="D22">
        <v>1234581016</v>
      </c>
    </row>
    <row r="23" spans="1:4" x14ac:dyDescent="0.35">
      <c r="A23">
        <v>14</v>
      </c>
      <c r="B23" s="3" t="s">
        <v>146</v>
      </c>
      <c r="C23" s="3"/>
      <c r="D23">
        <v>1234581016</v>
      </c>
    </row>
    <row r="24" spans="1:4" x14ac:dyDescent="0.35">
      <c r="A24">
        <v>15</v>
      </c>
      <c r="B24" s="3" t="s">
        <v>147</v>
      </c>
      <c r="C24" s="3"/>
      <c r="D24">
        <v>1234581016</v>
      </c>
    </row>
    <row r="25" spans="1:4" x14ac:dyDescent="0.35">
      <c r="A25">
        <v>16</v>
      </c>
      <c r="B25" s="3" t="s">
        <v>148</v>
      </c>
      <c r="C25" s="3"/>
      <c r="D25">
        <v>1234581016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1234581016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1234581016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7" zoomScale="88" zoomScaleNormal="88" workbookViewId="0">
      <selection activeCell="L7" sqref="L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153097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155133</v>
      </c>
      <c r="E6" t="s">
        <v>1</v>
      </c>
      <c r="F6" t="s">
        <v>3</v>
      </c>
      <c r="G6" s="3">
        <v>0</v>
      </c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157130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155657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153568</v>
      </c>
      <c r="E9" t="s">
        <v>1</v>
      </c>
      <c r="F9" t="s">
        <v>3</v>
      </c>
      <c r="G9" s="3">
        <v>85</v>
      </c>
      <c r="H9" s="3"/>
      <c r="I9" s="3"/>
      <c r="J9" s="3">
        <v>78</v>
      </c>
      <c r="K9" s="3">
        <v>75</v>
      </c>
      <c r="L9" s="3">
        <v>80</v>
      </c>
      <c r="M9">
        <f>G9*Komponen!C10 + H9*Komponen!C11 + I9*Komponen!C12 + J9*Komponen!C13 + K9*Komponen!C14 + L9*Komponen!C15</f>
        <v>79.45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153269</v>
      </c>
      <c r="E10" t="s">
        <v>1</v>
      </c>
      <c r="F10" t="s">
        <v>3</v>
      </c>
      <c r="G10" s="3">
        <v>85</v>
      </c>
      <c r="H10" s="3"/>
      <c r="I10" s="3"/>
      <c r="J10" s="3">
        <v>75</v>
      </c>
      <c r="K10" s="3">
        <v>75</v>
      </c>
      <c r="L10" s="3">
        <v>90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156755</v>
      </c>
      <c r="E11" t="s">
        <v>1</v>
      </c>
      <c r="F11" t="s">
        <v>3</v>
      </c>
      <c r="G11" s="3">
        <v>85</v>
      </c>
      <c r="H11" s="3"/>
      <c r="I11" s="3"/>
      <c r="J11" s="3">
        <v>65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153972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90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153591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152255</v>
      </c>
      <c r="E14" t="s">
        <v>1</v>
      </c>
      <c r="F14" t="s">
        <v>3</v>
      </c>
      <c r="G14" s="3">
        <v>85</v>
      </c>
      <c r="H14" s="3"/>
      <c r="I14" s="3"/>
      <c r="J14" s="3">
        <v>70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153362</v>
      </c>
      <c r="E15" t="s">
        <v>1</v>
      </c>
      <c r="F15" t="s">
        <v>3</v>
      </c>
      <c r="G15" s="3">
        <v>85</v>
      </c>
      <c r="H15" s="3"/>
      <c r="I15" s="3"/>
      <c r="J15" s="3">
        <v>50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153298</v>
      </c>
      <c r="E16" t="s">
        <v>1</v>
      </c>
      <c r="F16" t="s">
        <v>3</v>
      </c>
      <c r="G16" s="3">
        <v>85</v>
      </c>
      <c r="H16" s="3"/>
      <c r="I16" s="3"/>
      <c r="J16" s="3">
        <v>60</v>
      </c>
      <c r="K16" s="3">
        <v>85</v>
      </c>
      <c r="L16" s="3">
        <v>75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153413</v>
      </c>
      <c r="E17" t="s">
        <v>1</v>
      </c>
      <c r="F17" t="s">
        <v>3</v>
      </c>
      <c r="G17" s="3">
        <v>85</v>
      </c>
      <c r="H17" s="3"/>
      <c r="I17" s="3"/>
      <c r="J17" s="3">
        <v>78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80.95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153254</v>
      </c>
      <c r="E18" t="s">
        <v>1</v>
      </c>
      <c r="F18" t="s">
        <v>3</v>
      </c>
      <c r="G18" s="3">
        <v>85</v>
      </c>
      <c r="H18" s="3"/>
      <c r="I18" s="3"/>
      <c r="J18" s="3">
        <v>60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76.75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153732</v>
      </c>
      <c r="E19" t="s">
        <v>1</v>
      </c>
      <c r="F19" t="s">
        <v>3</v>
      </c>
      <c r="G19" s="3">
        <v>85</v>
      </c>
      <c r="H19" s="3"/>
      <c r="I19" s="3"/>
      <c r="J19" s="3">
        <v>60</v>
      </c>
      <c r="K19" s="3">
        <v>85</v>
      </c>
      <c r="L19" s="3">
        <v>75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152236</v>
      </c>
      <c r="E20" t="s">
        <v>1</v>
      </c>
      <c r="F20" t="s">
        <v>3</v>
      </c>
      <c r="G20" s="3">
        <v>85</v>
      </c>
      <c r="H20" s="3"/>
      <c r="I20" s="3"/>
      <c r="J20" s="3">
        <v>65</v>
      </c>
      <c r="K20" s="3">
        <v>70</v>
      </c>
      <c r="L20" s="3">
        <v>90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153092</v>
      </c>
      <c r="E21" t="s">
        <v>1</v>
      </c>
      <c r="F21" t="s">
        <v>3</v>
      </c>
      <c r="G21" s="3">
        <v>85</v>
      </c>
      <c r="H21" s="3"/>
      <c r="I21" s="3"/>
      <c r="J21" s="3">
        <v>70</v>
      </c>
      <c r="K21" s="3">
        <v>60</v>
      </c>
      <c r="L21" s="3">
        <v>80</v>
      </c>
      <c r="M21">
        <f>G21*Komponen!C10 + H21*Komponen!C11 + I21*Komponen!C12 + J21*Komponen!C13 + K21*Komponen!C14 + L21*Komponen!C15</f>
        <v>73.75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153533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152233</v>
      </c>
      <c r="E23" t="s">
        <v>1</v>
      </c>
      <c r="F23" t="s">
        <v>3</v>
      </c>
      <c r="G23" s="3">
        <v>70</v>
      </c>
      <c r="H23" s="3"/>
      <c r="I23" s="3"/>
      <c r="J23" s="3">
        <v>0</v>
      </c>
      <c r="K23" s="3">
        <v>75</v>
      </c>
      <c r="L23" s="3">
        <v>70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35">
      <c r="A24">
        <v>20</v>
      </c>
      <c r="B24" t="s">
        <v>116</v>
      </c>
      <c r="C24" t="s">
        <v>117</v>
      </c>
      <c r="D24">
        <v>154332</v>
      </c>
      <c r="E24" t="s">
        <v>1</v>
      </c>
      <c r="F24" t="s">
        <v>3</v>
      </c>
      <c r="G24" s="3">
        <v>85</v>
      </c>
      <c r="H24" s="3"/>
      <c r="I24" s="3"/>
      <c r="J24" s="3">
        <v>82</v>
      </c>
      <c r="K24" s="3">
        <v>75</v>
      </c>
      <c r="L24" s="3">
        <v>90</v>
      </c>
      <c r="M24">
        <f>G24*Komponen!C10 + H24*Komponen!C11 + I24*Komponen!C12 + J24*Komponen!C13 + K24*Komponen!C14 + L24*Komponen!C15</f>
        <v>83.05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153455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151949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156050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90</v>
      </c>
      <c r="L27" s="3">
        <v>95</v>
      </c>
      <c r="M27">
        <f>G27*Komponen!C10 + H27*Komponen!C11 + I27*Komponen!C12 + J27*Komponen!C13 + K27*Komponen!C14 + L27*Komponen!C15</f>
        <v>89.5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156845</v>
      </c>
      <c r="E28" t="s">
        <v>1</v>
      </c>
      <c r="F28" t="s">
        <v>3</v>
      </c>
      <c r="G28" s="3">
        <v>85</v>
      </c>
      <c r="H28" s="3"/>
      <c r="I28" s="3"/>
      <c r="J28" s="3">
        <v>70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153834</v>
      </c>
      <c r="E29" t="s">
        <v>1</v>
      </c>
      <c r="F29" t="s">
        <v>3</v>
      </c>
      <c r="G29" s="3">
        <v>85</v>
      </c>
      <c r="H29" s="3"/>
      <c r="I29" s="3"/>
      <c r="J29" s="3">
        <v>70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82.75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153794</v>
      </c>
      <c r="E30" t="s">
        <v>1</v>
      </c>
      <c r="F30" t="s">
        <v>3</v>
      </c>
      <c r="G30" s="3">
        <v>85</v>
      </c>
      <c r="H30" s="3"/>
      <c r="I30" s="3"/>
      <c r="J30" s="3">
        <v>70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156940</v>
      </c>
      <c r="E31" t="s">
        <v>1</v>
      </c>
      <c r="F31" t="s">
        <v>3</v>
      </c>
      <c r="G31" s="3">
        <v>70</v>
      </c>
      <c r="H31" s="3"/>
      <c r="I31" s="3"/>
      <c r="J31" s="3">
        <v>0</v>
      </c>
      <c r="K31" s="3">
        <v>75</v>
      </c>
      <c r="L31" s="3">
        <v>90</v>
      </c>
      <c r="M31">
        <f>G31*Komponen!C10 + H31*Komponen!C11 + I31*Komponen!C12 + J31*Komponen!C13 + K31*Komponen!C14 + L31*Komponen!C15</f>
        <v>67</v>
      </c>
      <c r="N31" t="str">
        <f t="shared" si="0"/>
        <v>B</v>
      </c>
    </row>
    <row r="32" spans="1:14" x14ac:dyDescent="0.35">
      <c r="A32">
        <v>28</v>
      </c>
      <c r="B32" t="s">
        <v>132</v>
      </c>
      <c r="C32" t="s">
        <v>133</v>
      </c>
      <c r="D32">
        <v>154307</v>
      </c>
      <c r="E32" t="s">
        <v>1</v>
      </c>
      <c r="F32" t="s">
        <v>3</v>
      </c>
      <c r="G32" s="3">
        <v>70</v>
      </c>
      <c r="H32" s="3"/>
      <c r="I32" s="3"/>
      <c r="J32" s="3">
        <v>50</v>
      </c>
      <c r="K32" s="3">
        <v>75</v>
      </c>
      <c r="L32" s="3">
        <v>55</v>
      </c>
      <c r="M32">
        <f>G32*Komponen!C10 + H32*Komponen!C11 + I32*Komponen!C12 + J32*Komponen!C13 + K32*Komponen!C14 + L32*Komponen!C15</f>
        <v>64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2025-02-03T06:19:32Z</dcterms:created>
  <dcterms:modified xsi:type="dcterms:W3CDTF">2025-02-03T16:19:39Z</dcterms:modified>
  <cp:category>nilai</cp:category>
</cp:coreProperties>
</file>