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28" i="4" l="1"/>
  <c r="M28" i="4"/>
  <c r="N27" i="4"/>
  <c r="M27" i="4"/>
  <c r="N26" i="4"/>
  <c r="M26" i="4"/>
  <c r="M25" i="4"/>
  <c r="N25" i="4" s="1"/>
  <c r="N24" i="4"/>
  <c r="M24" i="4"/>
  <c r="N23" i="4"/>
  <c r="M23" i="4"/>
  <c r="M22" i="4"/>
  <c r="N22" i="4" s="1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<sst xmlns="http://schemas.openxmlformats.org/spreadsheetml/2006/main" count="192" uniqueCount="125">
  <si>
    <t>KODE MK</t>
  </si>
  <si>
    <t>A1H3A06A</t>
  </si>
  <si>
    <t>NAMA MK</t>
  </si>
  <si>
    <t>PENDIDIKAN KARAKTER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</si>
  <si>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</si>
  <si>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</si>
  <si>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</si>
  <si>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</si>
  <si>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</si>
  <si>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</si>
  <si>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</si>
  <si>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</si>
  <si>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</si>
  <si>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</si>
  <si>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</si>
  <si>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</si>
  <si>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</si>
  <si>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</si>
  <si>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</si>
  <si>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</si>
  <si>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</si>
  <si>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</si>
  <si>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</si>
  <si>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</si>
  <si>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</si>
  <si>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</si>
  <si>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</si>
  <si>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</si>
  <si>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</si>
  <si>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</si>
  <si>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</si>
  <si>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</si>
  <si>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</si>
  <si>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</si>
  <si>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</si>
  <si>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</si>
  <si>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</si>
  <si>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</si>
  <si>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</si>
  <si>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</si>
  <si>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</si>
  <si>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</si>
  <si>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</si>
  <si>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</si>
  <si>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</si>
  <si>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</si>
  <si>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</si>
  <si>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</si>
  <si>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</si>
  <si>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</si>
  <si>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</si>
  <si>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</si>
  <si>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</si>
  <si>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</si>
  <si>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</si>
  <si>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</si>
  <si>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</si>
  <si>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</si>
  <si>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</si>
  <si>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</si>
  <si>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</si>
  <si>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</si>
  <si>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</si>
  <si>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</si>
  <si>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</si>
  <si>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</si>
  <si>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</si>
  <si>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</si>
  <si>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</si>
  <si>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</si>
  <si>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</si>
  <si>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</si>
  <si>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</si>
  <si>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</si>
  <si>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</si>
  <si>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</si>
  <si>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</si>
  <si>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</si>
  <si>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</si>
  <si>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</si>
  <si>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</si>
  <si>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</si>
  <si>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</si>
  <si>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</si>
  <si>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</si>
  <si>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2021A1H047</t>
  </si>
  <si>
    <t>DALYA UTAMI PUTRI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</si>
  <si>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</si>
  <si>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</si>
  <si>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</si>
  <si>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</si>
  <si>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</si>
  <si>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</si>
  <si>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</si>
  <si>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</si>
  <si>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</si>
  <si>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</si>
  <si>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</si>
  <si>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</si>
  <si>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</si>
  <si>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</si>
  <si>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</si>
  <si>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</si>
  <si>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</si>
  <si>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</si>
  <si>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</si>
  <si>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</si>
  <si>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</si>
  <si>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</si>
  <si>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</si>
  <si>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</si>
  <si>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</si>
  <si>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</si>
  <si>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</si>
  <si>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</si>
  <si>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</si>
  <si>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</si>
  <si>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</si>
  <si>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</si>
  <si>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2021A1H074</t>
  </si>
  <si>
    <t>IIN ERMAYANI</t>
  </si>
  <si>
    <t>2021A1H075</t>
  </si>
  <si>
    <t>IMAMATUL ISLAMIAH</t>
  </si>
  <si>
    <t>2021A1H077</t>
  </si>
  <si>
    <t>JAENAB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</si>
</sst>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1234583343</v>
      </c>
    </row>
    <row r="11" spans="1:4" x14ac:dyDescent="0.25">
      <c r="A11">
        <v>2</v>
      </c>
      <c r="B11" s="3"/>
      <c r="C11" s="3"/>
      <c r="D11">
        <v>1234583343</v>
      </c>
    </row>
    <row r="12" spans="1:4" x14ac:dyDescent="0.25">
      <c r="A12">
        <v>3</v>
      </c>
      <c r="B12" s="3"/>
      <c r="C12" s="3"/>
      <c r="D12">
        <v>1234583343</v>
      </c>
    </row>
    <row r="13" spans="1:4" x14ac:dyDescent="0.25">
      <c r="A13">
        <v>4</v>
      </c>
      <c r="B13" s="3"/>
      <c r="C13" s="3"/>
      <c r="D13">
        <v>1234583343</v>
      </c>
    </row>
    <row r="14" spans="1:4" x14ac:dyDescent="0.25">
      <c r="A14">
        <v>5</v>
      </c>
      <c r="B14" s="3"/>
      <c r="C14" s="3"/>
      <c r="D14">
        <v>1234583343</v>
      </c>
    </row>
    <row r="15" spans="1:4" x14ac:dyDescent="0.25">
      <c r="A15">
        <v>6</v>
      </c>
      <c r="B15" s="3"/>
      <c r="C15" s="3"/>
      <c r="D15">
        <v>1234583343</v>
      </c>
    </row>
    <row r="16" spans="1:4" x14ac:dyDescent="0.25">
      <c r="A16">
        <v>7</v>
      </c>
      <c r="B16" s="3"/>
      <c r="C16" s="3"/>
      <c r="D16">
        <v>1234583343</v>
      </c>
    </row>
    <row r="17" spans="1:4" x14ac:dyDescent="0.25">
      <c r="A17">
        <v>8</v>
      </c>
      <c r="B17" s="3"/>
      <c r="C17" s="3"/>
      <c r="D17">
        <v>1234583343</v>
      </c>
    </row>
    <row r="18" spans="1:4" x14ac:dyDescent="0.25">
      <c r="A18">
        <v>9</v>
      </c>
      <c r="B18" s="3"/>
      <c r="C18" s="3"/>
      <c r="D18">
        <v>1234583343</v>
      </c>
    </row>
    <row r="19" spans="1:4" x14ac:dyDescent="0.25">
      <c r="A19">
        <v>10</v>
      </c>
      <c r="B19" s="3"/>
      <c r="C19" s="3"/>
      <c r="D19">
        <v>1234583343</v>
      </c>
    </row>
    <row r="20" spans="1:4" x14ac:dyDescent="0.25">
      <c r="A20">
        <v>11</v>
      </c>
      <c r="B20" s="3"/>
      <c r="C20" s="3"/>
      <c r="D20">
        <v>1234583343</v>
      </c>
    </row>
    <row r="21" spans="1:4" x14ac:dyDescent="0.25">
      <c r="A21">
        <v>12</v>
      </c>
      <c r="B21" s="3"/>
      <c r="C21" s="3"/>
      <c r="D21">
        <v>1234583343</v>
      </c>
    </row>
    <row r="22" spans="1:4" x14ac:dyDescent="0.25">
      <c r="A22">
        <v>13</v>
      </c>
      <c r="B22" s="3"/>
      <c r="C22" s="3"/>
      <c r="D22">
        <v>1234583343</v>
      </c>
    </row>
    <row r="23" spans="1:4" x14ac:dyDescent="0.25">
      <c r="A23">
        <v>14</v>
      </c>
      <c r="B23" s="3"/>
      <c r="C23" s="3"/>
      <c r="D23">
        <v>1234583343</v>
      </c>
    </row>
    <row r="24" spans="1:4" x14ac:dyDescent="0.25">
      <c r="A24">
        <v>15</v>
      </c>
      <c r="B24" s="3"/>
      <c r="C24" s="3"/>
      <c r="D24">
        <v>1234583343</v>
      </c>
    </row>
    <row r="25" spans="1:4" x14ac:dyDescent="0.25">
      <c r="A25">
        <v>16</v>
      </c>
      <c r="B25" s="3"/>
      <c r="C25" s="3"/>
      <c r="D25">
        <v>1234583343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1234583343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1234583343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1234583343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1234583343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1234583343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1234583343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3" workbookViewId="0">
      <selection activeCell="G29" sqref="G2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152503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70</v>
      </c>
      <c r="K5" s="3">
        <v>60</v>
      </c>
      <c r="L5" s="3">
        <v>70</v>
      </c>
      <c r="M5">
        <f>G5*Komponen!C10 + H5*Komponen!C11 + I5*Komponen!C12 + J5*Komponen!C13 + K5*Komponen!C14 + L5*Komponen!C15</f>
        <v>70.5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79</v>
      </c>
      <c r="C6" t="s">
        <v>80</v>
      </c>
      <c r="D6">
        <v>151773</v>
      </c>
      <c r="E6" t="s">
        <v>1</v>
      </c>
      <c r="F6" t="s">
        <v>3</v>
      </c>
      <c r="G6" s="3">
        <v>85</v>
      </c>
      <c r="H6" s="3"/>
      <c r="I6" s="3">
        <v>75</v>
      </c>
      <c r="J6" s="3">
        <v>75</v>
      </c>
      <c r="K6" s="3">
        <v>70</v>
      </c>
      <c r="L6" s="3">
        <v>80</v>
      </c>
      <c r="M6">
        <f>G6*Komponen!C10 + H6*Komponen!C11 + I6*Komponen!C12 + J6*Komponen!C13 + K6*Komponen!C14 + L6*Komponen!C15</f>
        <v>78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152025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75</v>
      </c>
      <c r="K7" s="3">
        <v>70</v>
      </c>
      <c r="L7" s="3">
        <v>80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25">
      <c r="A8">
        <v>4</v>
      </c>
      <c r="B8" t="s">
        <v>83</v>
      </c>
      <c r="C8" t="s">
        <v>84</v>
      </c>
      <c r="D8">
        <v>152370</v>
      </c>
      <c r="E8" t="s">
        <v>1</v>
      </c>
      <c r="F8" t="s">
        <v>3</v>
      </c>
      <c r="G8" s="3">
        <v>85</v>
      </c>
      <c r="H8" s="3"/>
      <c r="I8" s="3">
        <v>70</v>
      </c>
      <c r="J8" s="3">
        <v>70</v>
      </c>
      <c r="K8" s="3">
        <v>70</v>
      </c>
      <c r="L8" s="3">
        <v>80</v>
      </c>
      <c r="M8">
        <f>G8*Komponen!C10 + H8*Komponen!C11 + I8*Komponen!C12 + J8*Komponen!C13 + K8*Komponen!C14 + L8*Komponen!C15</f>
        <v>76.75</v>
      </c>
      <c r="N8" t="str">
        <f t="shared" si="0"/>
        <v>A-</v>
      </c>
    </row>
    <row r="9" spans="1:14" x14ac:dyDescent="0.25">
      <c r="A9">
        <v>5</v>
      </c>
      <c r="B9" t="s">
        <v>85</v>
      </c>
      <c r="C9" t="s">
        <v>86</v>
      </c>
      <c r="D9">
        <v>152512</v>
      </c>
      <c r="E9" t="s">
        <v>1</v>
      </c>
      <c r="F9" t="s">
        <v>3</v>
      </c>
      <c r="G9" s="3">
        <v>80</v>
      </c>
      <c r="H9" s="3"/>
      <c r="I9" s="3">
        <v>70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75.5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153134</v>
      </c>
      <c r="E10" t="s">
        <v>1</v>
      </c>
      <c r="F10" t="s">
        <v>3</v>
      </c>
      <c r="G10" s="3">
        <v>80</v>
      </c>
      <c r="H10" s="3"/>
      <c r="I10" s="3">
        <v>70</v>
      </c>
      <c r="J10" s="3">
        <v>70</v>
      </c>
      <c r="K10" s="3">
        <v>70</v>
      </c>
      <c r="L10" s="3">
        <v>80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151796</v>
      </c>
      <c r="E11" t="s">
        <v>1</v>
      </c>
      <c r="F11" t="s">
        <v>3</v>
      </c>
      <c r="G11" s="3">
        <v>75</v>
      </c>
      <c r="H11" s="3"/>
      <c r="I11" s="3">
        <v>70</v>
      </c>
      <c r="J11" s="3">
        <v>70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152049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151857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70</v>
      </c>
      <c r="K13" s="3">
        <v>80</v>
      </c>
      <c r="L13" s="3">
        <v>85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 t="s">
        <v>95</v>
      </c>
      <c r="C14" t="s">
        <v>96</v>
      </c>
      <c r="D14">
        <v>152286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151791</v>
      </c>
      <c r="E15" t="s">
        <v>1</v>
      </c>
      <c r="F15" t="s">
        <v>3</v>
      </c>
      <c r="G15" s="3">
        <v>85</v>
      </c>
      <c r="H15" s="3"/>
      <c r="I15" s="3">
        <v>70</v>
      </c>
      <c r="J15" s="3">
        <v>70</v>
      </c>
      <c r="K15" s="3">
        <v>70</v>
      </c>
      <c r="L15" s="3">
        <v>85</v>
      </c>
      <c r="M15">
        <f>G15*Komponen!C10 + H15*Komponen!C11 + I15*Komponen!C12 + J15*Komponen!C13 + K15*Komponen!C14 + L15*Komponen!C15</f>
        <v>78.25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151863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 t="s">
        <v>101</v>
      </c>
      <c r="C17" t="s">
        <v>102</v>
      </c>
      <c r="D17">
        <v>151756</v>
      </c>
      <c r="E17" t="s">
        <v>1</v>
      </c>
      <c r="F17" t="s">
        <v>3</v>
      </c>
      <c r="G17" s="3">
        <v>80</v>
      </c>
      <c r="H17" s="3"/>
      <c r="I17" s="3">
        <v>70</v>
      </c>
      <c r="J17" s="3">
        <v>70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 t="s">
        <v>103</v>
      </c>
      <c r="C18" t="s">
        <v>104</v>
      </c>
      <c r="D18">
        <v>151819</v>
      </c>
      <c r="E18" t="s">
        <v>1</v>
      </c>
      <c r="F18" t="s">
        <v>3</v>
      </c>
      <c r="G18" s="3">
        <v>80</v>
      </c>
      <c r="H18" s="3"/>
      <c r="I18" s="3">
        <v>75</v>
      </c>
      <c r="J18" s="3">
        <v>75</v>
      </c>
      <c r="K18" s="3">
        <v>80</v>
      </c>
      <c r="L18" s="3">
        <v>85</v>
      </c>
      <c r="M18">
        <f>G18*Komponen!C10 + H18*Komponen!C11 + I18*Komponen!C12 + J18*Komponen!C13 + K18*Komponen!C14 + L18*Komponen!C15</f>
        <v>80.25</v>
      </c>
      <c r="N18" t="str">
        <f t="shared" si="0"/>
        <v>A</v>
      </c>
    </row>
    <row r="19" spans="1:14" x14ac:dyDescent="0.25">
      <c r="A19">
        <v>15</v>
      </c>
      <c r="B19" t="s">
        <v>105</v>
      </c>
      <c r="C19" t="s">
        <v>106</v>
      </c>
      <c r="D19">
        <v>151821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75</v>
      </c>
      <c r="K19" s="3">
        <v>75</v>
      </c>
      <c r="L19" s="3">
        <v>85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152139</v>
      </c>
      <c r="E20" t="s">
        <v>1</v>
      </c>
      <c r="F20" t="s">
        <v>3</v>
      </c>
      <c r="G20" s="3">
        <v>85</v>
      </c>
      <c r="H20" s="3"/>
      <c r="I20" s="3">
        <v>75</v>
      </c>
      <c r="J20" s="3">
        <v>75</v>
      </c>
      <c r="K20" s="3">
        <v>75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153029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 t="s">
        <v>111</v>
      </c>
      <c r="C22" t="s">
        <v>112</v>
      </c>
      <c r="D22">
        <v>152356</v>
      </c>
      <c r="E22" t="s">
        <v>1</v>
      </c>
      <c r="F22" t="s">
        <v>3</v>
      </c>
      <c r="G22" s="3">
        <v>85</v>
      </c>
      <c r="H22" s="3"/>
      <c r="I22" s="3">
        <v>80</v>
      </c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82.75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152505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 t="s">
        <v>115</v>
      </c>
      <c r="C24" t="s">
        <v>116</v>
      </c>
      <c r="D24">
        <v>151783</v>
      </c>
      <c r="E24" t="s">
        <v>1</v>
      </c>
      <c r="F24" t="s">
        <v>3</v>
      </c>
      <c r="G24" s="3">
        <v>80</v>
      </c>
      <c r="H24" s="3"/>
      <c r="I24" s="3">
        <v>70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77.25</v>
      </c>
      <c r="N24" t="str">
        <f t="shared" si="0"/>
        <v>A-</v>
      </c>
    </row>
    <row r="25" spans="1:14" x14ac:dyDescent="0.25">
      <c r="A25">
        <v>21</v>
      </c>
      <c r="B25" t="s">
        <v>117</v>
      </c>
      <c r="C25" t="s">
        <v>118</v>
      </c>
      <c r="D25">
        <v>153026</v>
      </c>
      <c r="E25" t="s">
        <v>1</v>
      </c>
      <c r="F25" t="s">
        <v>3</v>
      </c>
      <c r="G25" s="3">
        <v>85</v>
      </c>
      <c r="H25" s="3"/>
      <c r="I25" s="3">
        <v>75</v>
      </c>
      <c r="J25" s="3">
        <v>70</v>
      </c>
      <c r="K25" s="3">
        <v>70</v>
      </c>
      <c r="L25" s="3">
        <v>85</v>
      </c>
      <c r="M25">
        <f>G25*Komponen!C10 + H25*Komponen!C11 + I25*Komponen!C12 + J25*Komponen!C13 + K25*Komponen!C14 + L25*Komponen!C15</f>
        <v>78.75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154511</v>
      </c>
      <c r="E26" t="s">
        <v>1</v>
      </c>
      <c r="F26" t="s">
        <v>3</v>
      </c>
      <c r="G26" s="3">
        <v>85</v>
      </c>
      <c r="H26" s="3"/>
      <c r="I26" s="3">
        <v>75</v>
      </c>
      <c r="J26" s="3">
        <v>75</v>
      </c>
      <c r="K26" s="3">
        <v>80</v>
      </c>
      <c r="L26" s="3">
        <v>85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151922</v>
      </c>
      <c r="E27" t="s">
        <v>1</v>
      </c>
      <c r="F27" t="s">
        <v>3</v>
      </c>
      <c r="G27" s="3">
        <v>85</v>
      </c>
      <c r="H27" s="3"/>
      <c r="I27" s="3">
        <v>75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82.25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152359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75</v>
      </c>
      <c r="K28" s="3">
        <v>75</v>
      </c>
      <c r="L28" s="3">
        <v>85</v>
      </c>
      <c r="M28">
        <f>G28*Komponen!C10 + H28*Komponen!C11 + I28*Komponen!C12 + J28*Komponen!C13 + K28*Komponen!C14 + L28*Komponen!C15</f>
        <v>79.25</v>
      </c>
      <c r="N28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2025-01-16T01:32:03Z</dcterms:created>
  <dcterms:modified xsi:type="dcterms:W3CDTF">2025-01-18T11:56:19Z</dcterms:modified>
  <cp:category>nilai</cp:category>
</cp:coreProperties>
</file>