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E1F3C841-6839-4253-A6A3-0EB7968D875D}" xr6:coauthVersionLast="47" xr6:coauthVersionMax="47" xr10:uidLastSave="{00000000-0000-0000-0000-000000000000}"/>
  <bookViews>
    <workbookView xWindow="-96" yWindow="0" windowWidth="11712" windowHeight="1233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K15" i="4"/>
  <c r="J15" i="4"/>
  <c r="H15" i="4"/>
  <c r="G15" i="4"/>
  <c r="G10" i="4"/>
  <c r="H10" i="4"/>
  <c r="J10" i="4"/>
  <c r="K10" i="4"/>
  <c r="L10" i="4"/>
  <c r="G11" i="4"/>
  <c r="H11" i="4"/>
  <c r="J11" i="4"/>
  <c r="K11" i="4"/>
  <c r="L11" i="4"/>
  <c r="G12" i="4"/>
  <c r="H12" i="4"/>
  <c r="M12" i="4" s="1"/>
  <c r="J12" i="4"/>
  <c r="K12" i="4"/>
  <c r="L12" i="4"/>
  <c r="G13" i="4"/>
  <c r="H13" i="4"/>
  <c r="J13" i="4"/>
  <c r="K13" i="4"/>
  <c r="L13" i="4"/>
  <c r="G14" i="4"/>
  <c r="H14" i="4"/>
  <c r="J14" i="4"/>
  <c r="K14" i="4"/>
  <c r="L14" i="4"/>
  <c r="L9" i="4"/>
  <c r="K9" i="4"/>
  <c r="J9" i="4"/>
  <c r="H9" i="4"/>
  <c r="G9" i="4"/>
  <c r="N14" i="4"/>
  <c r="M14" i="4"/>
  <c r="N11" i="4"/>
  <c r="M11" i="4"/>
  <c r="M8" i="4"/>
  <c r="N8" i="4" s="1"/>
  <c r="M7" i="4"/>
  <c r="N7" i="4" s="1"/>
  <c r="M6" i="4"/>
  <c r="N6" i="4" s="1"/>
  <c r="M5" i="4"/>
  <c r="N5" i="4" s="1"/>
  <c r="C16" i="3"/>
  <c r="N10" i="4" l="1"/>
  <c r="N12" i="4"/>
  <c r="M13" i="4"/>
  <c r="N13" i="4" s="1"/>
  <c r="M15" i="4"/>
  <c r="N15" i="4" s="1"/>
  <c r="M10" i="4"/>
  <c r="M9" i="4"/>
  <c r="N9" i="4" s="1"/>
</calcChain>
</file>

<file path=xl/sharedStrings.xml><?xml version="1.0" encoding="utf-8"?>
<sst xmlns="http://schemas.openxmlformats.org/spreadsheetml/2006/main" count="179" uniqueCount="133">
  <si>
    <t>KODE MK</t>
  </si>
  <si>
    <t>D1B2A28B</t>
  </si>
  <si>
    <t>NAMA MK</t>
  </si>
  <si>
    <t>PERANCANGAN JARINGAN IRIGASI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</si>
  <si>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</si>
  <si>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</si>
  <si>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</si>
  <si>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</si>
  <si>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</si>
  <si>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</si>
  <si>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</si>
  <si>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</si>
  <si>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</si>
  <si>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</si>
  <si>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</si>
  <si>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</si>
  <si>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</si>
  <si>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</si>
  <si>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</si>
  <si>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</si>
  <si>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</si>
  <si>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</si>
  <si>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</si>
  <si>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</si>
  <si>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</si>
  <si>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</si>
  <si>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</si>
  <si>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</si>
  <si>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</si>
  <si>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</si>
  <si>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</si>
  <si>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</si>
  <si>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</si>
  <si>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</si>
  <si>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</si>
  <si>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</si>
  <si>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</si>
  <si>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</si>
  <si>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</si>
  <si>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</si>
  <si>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</si>
  <si>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</si>
  <si>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</si>
  <si>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</si>
  <si>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</si>
  <si>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</si>
  <si>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</si>
  <si>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</si>
  <si>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</si>
  <si>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</si>
  <si>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</si>
  <si>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</si>
  <si>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</si>
  <si>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</si>
  <si>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</si>
  <si>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</si>
  <si>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</si>
  <si>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</si>
  <si>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</si>
  <si>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</si>
  <si>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</si>
  <si>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</si>
  <si>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</si>
  <si>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</si>
  <si>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</si>
  <si>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</si>
  <si>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</si>
  <si>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</si>
  <si>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</si>
  <si>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</si>
  <si>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</si>
  <si>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</si>
  <si>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</si>
  <si>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</si>
  <si>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</si>
  <si>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2021D1B069</t>
  </si>
  <si>
    <t>LALU PUTRANOM WIRARAJA</t>
  </si>
  <si>
    <t>2021D1B084</t>
  </si>
  <si>
    <t>MUHAMMAD RUSDI</t>
  </si>
  <si>
    <t>2021D1B126</t>
  </si>
  <si>
    <t>FATHUR NUR AHMADIN</t>
  </si>
  <si>
    <t>2022D1B054</t>
  </si>
  <si>
    <t>LALU MUHAMAD BOLGIATUL ARIDI ALJAUHARI</t>
  </si>
  <si>
    <t>2022D1B125</t>
  </si>
  <si>
    <t>LALU ZULFANDI SABDA WIRAHMAN</t>
  </si>
  <si>
    <t>2022D1B130</t>
  </si>
  <si>
    <t>MUH. FAIQUL IKHSAN</t>
  </si>
  <si>
    <t>2022D1B133</t>
  </si>
  <si>
    <t>MUHAMMAD ARLANGGA</t>
  </si>
  <si>
    <t>2022D1B137</t>
  </si>
  <si>
    <t>RESTU ANGGARA</t>
  </si>
  <si>
    <t>2022D1B142</t>
  </si>
  <si>
    <t>SOFYAN ALADI</t>
  </si>
  <si>
    <t>2022D1B149</t>
  </si>
  <si>
    <t>AINUN VIRA NABILA</t>
  </si>
  <si>
    <t>2022D1B153</t>
  </si>
  <si>
    <t>DWINA JANUARTY PASYA PUTRI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</si>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</sst>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2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file:///D:\1.%20KAMPUS\2.%20NILAI%20KULIAH\NILAI%20ganjil%202025\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33">
          <cell r="D33">
            <v>50</v>
          </cell>
          <cell r="F33">
            <v>57.5</v>
          </cell>
          <cell r="K33">
            <v>67</v>
          </cell>
          <cell r="N33">
            <v>75</v>
          </cell>
          <cell r="O33">
            <v>80</v>
          </cell>
        </row>
        <row r="34">
          <cell r="D34">
            <v>55</v>
          </cell>
          <cell r="F34">
            <v>62</v>
          </cell>
          <cell r="K34">
            <v>73.25</v>
          </cell>
          <cell r="N34">
            <v>70</v>
          </cell>
          <cell r="O34">
            <v>80</v>
          </cell>
        </row>
        <row r="35">
          <cell r="D35">
            <v>45</v>
          </cell>
          <cell r="F35">
            <v>63</v>
          </cell>
          <cell r="K35">
            <v>73.25</v>
          </cell>
          <cell r="N35">
            <v>70</v>
          </cell>
          <cell r="O35">
            <v>75</v>
          </cell>
        </row>
        <row r="36">
          <cell r="D36">
            <v>50</v>
          </cell>
          <cell r="F36">
            <v>50</v>
          </cell>
          <cell r="K36">
            <v>68.25</v>
          </cell>
          <cell r="N36">
            <v>70</v>
          </cell>
          <cell r="O36">
            <v>80</v>
          </cell>
        </row>
        <row r="37">
          <cell r="D37">
            <v>55</v>
          </cell>
          <cell r="F37">
            <v>63</v>
          </cell>
          <cell r="K37">
            <v>72</v>
          </cell>
          <cell r="N37">
            <v>81.428571428571431</v>
          </cell>
          <cell r="O37">
            <v>90</v>
          </cell>
        </row>
        <row r="38">
          <cell r="D38">
            <v>50</v>
          </cell>
          <cell r="F38">
            <v>70</v>
          </cell>
          <cell r="K38">
            <v>67.5</v>
          </cell>
          <cell r="N38">
            <v>75</v>
          </cell>
          <cell r="O38">
            <v>85</v>
          </cell>
        </row>
        <row r="40">
          <cell r="D40">
            <v>45</v>
          </cell>
          <cell r="F40">
            <v>85</v>
          </cell>
          <cell r="K40">
            <v>67.5</v>
          </cell>
          <cell r="N40">
            <v>78</v>
          </cell>
          <cell r="O40">
            <v>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107</v>
      </c>
      <c r="C10" s="3" t="s">
        <v>108</v>
      </c>
      <c r="D10">
        <v>1234582783</v>
      </c>
    </row>
    <row r="11" spans="1:4" x14ac:dyDescent="0.3">
      <c r="A11">
        <v>2</v>
      </c>
      <c r="B11" s="3" t="s">
        <v>109</v>
      </c>
      <c r="C11" s="3" t="s">
        <v>110</v>
      </c>
      <c r="D11">
        <v>1234582783</v>
      </c>
    </row>
    <row r="12" spans="1:4" x14ac:dyDescent="0.3">
      <c r="A12">
        <v>3</v>
      </c>
      <c r="B12" s="3" t="s">
        <v>111</v>
      </c>
      <c r="C12" s="3" t="s">
        <v>112</v>
      </c>
      <c r="D12">
        <v>1234582783</v>
      </c>
    </row>
    <row r="13" spans="1:4" x14ac:dyDescent="0.3">
      <c r="A13">
        <v>4</v>
      </c>
      <c r="B13" s="3" t="s">
        <v>113</v>
      </c>
      <c r="C13" s="3" t="s">
        <v>114</v>
      </c>
      <c r="D13">
        <v>1234582783</v>
      </c>
    </row>
    <row r="14" spans="1:4" x14ac:dyDescent="0.3">
      <c r="A14">
        <v>5</v>
      </c>
      <c r="B14" s="3" t="s">
        <v>115</v>
      </c>
      <c r="C14" s="3" t="s">
        <v>116</v>
      </c>
      <c r="D14">
        <v>1234582783</v>
      </c>
    </row>
    <row r="15" spans="1:4" x14ac:dyDescent="0.3">
      <c r="A15">
        <v>6</v>
      </c>
      <c r="B15" s="3" t="s">
        <v>115</v>
      </c>
      <c r="C15" s="3" t="s">
        <v>116</v>
      </c>
      <c r="D15">
        <v>1234582783</v>
      </c>
    </row>
    <row r="16" spans="1:4" x14ac:dyDescent="0.3">
      <c r="A16">
        <v>7</v>
      </c>
      <c r="B16" s="3" t="s">
        <v>117</v>
      </c>
      <c r="C16" s="3" t="s">
        <v>118</v>
      </c>
      <c r="D16">
        <v>1234582783</v>
      </c>
    </row>
    <row r="17" spans="1:4" x14ac:dyDescent="0.3">
      <c r="A17">
        <v>8</v>
      </c>
      <c r="B17" s="3" t="s">
        <v>119</v>
      </c>
      <c r="C17" s="3" t="s">
        <v>120</v>
      </c>
      <c r="D17">
        <v>1234582783</v>
      </c>
    </row>
    <row r="18" spans="1:4" x14ac:dyDescent="0.3">
      <c r="A18">
        <v>9</v>
      </c>
      <c r="B18" s="3" t="s">
        <v>121</v>
      </c>
      <c r="C18" s="3" t="s">
        <v>122</v>
      </c>
      <c r="D18">
        <v>1234582783</v>
      </c>
    </row>
    <row r="19" spans="1:4" x14ac:dyDescent="0.3">
      <c r="A19">
        <v>10</v>
      </c>
      <c r="B19" s="3" t="s">
        <v>121</v>
      </c>
      <c r="C19" s="3" t="s">
        <v>122</v>
      </c>
      <c r="D19">
        <v>1234582783</v>
      </c>
    </row>
    <row r="20" spans="1:4" x14ac:dyDescent="0.3">
      <c r="A20">
        <v>11</v>
      </c>
      <c r="B20" s="3" t="s">
        <v>123</v>
      </c>
      <c r="C20" s="3" t="s">
        <v>124</v>
      </c>
      <c r="D20">
        <v>1234582783</v>
      </c>
    </row>
    <row r="21" spans="1:4" x14ac:dyDescent="0.3">
      <c r="A21">
        <v>12</v>
      </c>
      <c r="B21" s="3" t="s">
        <v>125</v>
      </c>
      <c r="C21" s="3" t="s">
        <v>126</v>
      </c>
      <c r="D21">
        <v>1234582783</v>
      </c>
    </row>
    <row r="22" spans="1:4" x14ac:dyDescent="0.3">
      <c r="A22">
        <v>13</v>
      </c>
      <c r="B22" s="3" t="s">
        <v>127</v>
      </c>
      <c r="C22" s="3" t="s">
        <v>128</v>
      </c>
      <c r="D22">
        <v>1234582783</v>
      </c>
    </row>
    <row r="23" spans="1:4" x14ac:dyDescent="0.3">
      <c r="A23">
        <v>14</v>
      </c>
      <c r="B23" s="3" t="s">
        <v>129</v>
      </c>
      <c r="C23" s="3" t="s">
        <v>130</v>
      </c>
      <c r="D23">
        <v>1234582783</v>
      </c>
    </row>
    <row r="24" spans="1:4" x14ac:dyDescent="0.3">
      <c r="A24">
        <v>15</v>
      </c>
      <c r="B24" s="3" t="s">
        <v>129</v>
      </c>
      <c r="C24" s="3" t="s">
        <v>130</v>
      </c>
      <c r="D24">
        <v>1234582783</v>
      </c>
    </row>
    <row r="25" spans="1:4" x14ac:dyDescent="0.3">
      <c r="A25">
        <v>16</v>
      </c>
      <c r="B25" s="3" t="s">
        <v>131</v>
      </c>
      <c r="C25" s="3" t="s">
        <v>132</v>
      </c>
      <c r="D25">
        <v>1234582783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97</v>
      </c>
      <c r="E10" s="3" t="s">
        <v>98</v>
      </c>
      <c r="F10">
        <v>1234582783</v>
      </c>
    </row>
    <row r="11" spans="1:6" x14ac:dyDescent="0.3">
      <c r="A11">
        <v>2</v>
      </c>
      <c r="B11" t="s">
        <v>60</v>
      </c>
      <c r="C11" s="9">
        <v>0.25</v>
      </c>
      <c r="D11" s="3" t="s">
        <v>99</v>
      </c>
      <c r="E11" s="3" t="s">
        <v>100</v>
      </c>
      <c r="F11">
        <v>1234582783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1234582783</v>
      </c>
    </row>
    <row r="13" spans="1:6" x14ac:dyDescent="0.3">
      <c r="A13">
        <v>4</v>
      </c>
      <c r="B13" t="s">
        <v>62</v>
      </c>
      <c r="C13" s="9">
        <v>0.15</v>
      </c>
      <c r="D13" s="3" t="s">
        <v>101</v>
      </c>
      <c r="E13" s="3" t="s">
        <v>102</v>
      </c>
      <c r="F13">
        <v>1234582783</v>
      </c>
    </row>
    <row r="14" spans="1:6" x14ac:dyDescent="0.3">
      <c r="A14">
        <v>5</v>
      </c>
      <c r="B14" t="s">
        <v>63</v>
      </c>
      <c r="C14" s="9">
        <v>0.2</v>
      </c>
      <c r="D14" s="3" t="s">
        <v>103</v>
      </c>
      <c r="E14" s="3" t="s">
        <v>104</v>
      </c>
      <c r="F14">
        <v>1234582783</v>
      </c>
    </row>
    <row r="15" spans="1:6" x14ac:dyDescent="0.3">
      <c r="A15">
        <v>6</v>
      </c>
      <c r="B15" t="s">
        <v>64</v>
      </c>
      <c r="C15" s="9">
        <v>0.3</v>
      </c>
      <c r="D15" s="3" t="s">
        <v>105</v>
      </c>
      <c r="E15" s="3" t="s">
        <v>106</v>
      </c>
      <c r="F15">
        <v>1234582783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zoomScale="55" zoomScaleNormal="55" workbookViewId="0">
      <selection activeCell="F18" sqref="F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156836</v>
      </c>
      <c r="E5" t="s">
        <v>1</v>
      </c>
      <c r="F5" t="s">
        <v>3</v>
      </c>
      <c r="G5" s="3">
        <v>5</v>
      </c>
      <c r="H5" s="3">
        <v>0</v>
      </c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2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156528</v>
      </c>
      <c r="E6" t="s">
        <v>1</v>
      </c>
      <c r="F6" t="s">
        <v>3</v>
      </c>
      <c r="G6" s="3">
        <v>5</v>
      </c>
      <c r="H6" s="3">
        <v>0</v>
      </c>
      <c r="I6" s="3"/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154518</v>
      </c>
      <c r="E7" t="s">
        <v>1</v>
      </c>
      <c r="F7" t="s">
        <v>3</v>
      </c>
      <c r="G7" s="3">
        <v>5</v>
      </c>
      <c r="H7" s="3">
        <v>0</v>
      </c>
      <c r="I7" s="3"/>
      <c r="J7" s="3">
        <v>0</v>
      </c>
      <c r="K7" s="3">
        <v>0</v>
      </c>
      <c r="L7" s="3">
        <v>45</v>
      </c>
      <c r="M7">
        <f>G7*Komponen!C10 + H7*Komponen!C11 + I7*Komponen!C12 + J7*Komponen!C13 + K7*Komponen!C14 + L7*Komponen!C15</f>
        <v>14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155813</v>
      </c>
      <c r="E8" t="s">
        <v>1</v>
      </c>
      <c r="F8" t="s">
        <v>3</v>
      </c>
      <c r="G8" s="3">
        <v>5</v>
      </c>
      <c r="H8" s="3">
        <v>0</v>
      </c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156578</v>
      </c>
      <c r="E9" t="s">
        <v>1</v>
      </c>
      <c r="F9" t="s">
        <v>3</v>
      </c>
      <c r="G9" s="13">
        <f>'[1]PJI A'!O33</f>
        <v>80</v>
      </c>
      <c r="H9" s="3">
        <f>'[1]PJI A'!K33</f>
        <v>67</v>
      </c>
      <c r="I9" s="3"/>
      <c r="J9" s="3">
        <f>'[1]PJI A'!N33</f>
        <v>75</v>
      </c>
      <c r="K9" s="3">
        <f>'[1]PJI A'!F33</f>
        <v>57.5</v>
      </c>
      <c r="L9" s="3">
        <f>'[1]PJI A'!D33</f>
        <v>50</v>
      </c>
      <c r="M9">
        <f>G9*Komponen!C10 + H9*Komponen!C11 + I9*Komponen!C12 + J9*Komponen!C13 + K9*Komponen!C14 + L9*Komponen!C15</f>
        <v>62.5</v>
      </c>
      <c r="N9" t="str">
        <f t="shared" si="0"/>
        <v>B-</v>
      </c>
    </row>
    <row r="10" spans="1:14" x14ac:dyDescent="0.3">
      <c r="A10">
        <v>6</v>
      </c>
      <c r="B10" t="s">
        <v>85</v>
      </c>
      <c r="C10" t="s">
        <v>86</v>
      </c>
      <c r="D10">
        <v>153971</v>
      </c>
      <c r="E10" t="s">
        <v>1</v>
      </c>
      <c r="F10" t="s">
        <v>3</v>
      </c>
      <c r="G10" s="3">
        <f>'[1]PJI A'!O34</f>
        <v>80</v>
      </c>
      <c r="H10" s="3">
        <f>'[1]PJI A'!K34</f>
        <v>73.25</v>
      </c>
      <c r="I10" s="3"/>
      <c r="J10" s="3">
        <f>'[1]PJI A'!N34</f>
        <v>70</v>
      </c>
      <c r="K10" s="3">
        <f>'[1]PJI A'!F34</f>
        <v>62</v>
      </c>
      <c r="L10" s="3">
        <f>'[1]PJI A'!D34</f>
        <v>55</v>
      </c>
      <c r="M10">
        <f>G10*Komponen!C10 + H10*Komponen!C11 + I10*Komponen!C12 + J10*Komponen!C13 + K10*Komponen!C14 + L10*Komponen!C15</f>
        <v>65.712500000000006</v>
      </c>
      <c r="N10" t="str">
        <f t="shared" si="0"/>
        <v>B</v>
      </c>
    </row>
    <row r="11" spans="1:14" x14ac:dyDescent="0.3">
      <c r="A11">
        <v>7</v>
      </c>
      <c r="B11" t="s">
        <v>87</v>
      </c>
      <c r="C11" t="s">
        <v>88</v>
      </c>
      <c r="D11">
        <v>155599</v>
      </c>
      <c r="E11" t="s">
        <v>1</v>
      </c>
      <c r="F11" t="s">
        <v>3</v>
      </c>
      <c r="G11" s="3">
        <f>'[1]PJI A'!O35</f>
        <v>75</v>
      </c>
      <c r="H11" s="3">
        <f>'[1]PJI A'!K35</f>
        <v>73.25</v>
      </c>
      <c r="I11" s="3"/>
      <c r="J11" s="3">
        <f>'[1]PJI A'!N35</f>
        <v>70</v>
      </c>
      <c r="K11" s="3">
        <f>'[1]PJI A'!F35</f>
        <v>63</v>
      </c>
      <c r="L11" s="3">
        <f>'[1]PJI A'!D35</f>
        <v>45</v>
      </c>
      <c r="M11">
        <f>G11*Komponen!C10 + H11*Komponen!C11 + I11*Komponen!C12 + J11*Komponen!C13 + K11*Komponen!C14 + L11*Komponen!C15</f>
        <v>62.412500000000001</v>
      </c>
      <c r="N11" t="str">
        <f t="shared" si="0"/>
        <v>B-</v>
      </c>
    </row>
    <row r="12" spans="1:14" x14ac:dyDescent="0.3">
      <c r="A12">
        <v>8</v>
      </c>
      <c r="B12" t="s">
        <v>89</v>
      </c>
      <c r="C12" t="s">
        <v>90</v>
      </c>
      <c r="D12">
        <v>156264</v>
      </c>
      <c r="E12" t="s">
        <v>1</v>
      </c>
      <c r="F12" t="s">
        <v>3</v>
      </c>
      <c r="G12" s="3">
        <f>'[1]PJI A'!O36</f>
        <v>80</v>
      </c>
      <c r="H12" s="3">
        <f>'[1]PJI A'!K36</f>
        <v>68.25</v>
      </c>
      <c r="I12" s="3"/>
      <c r="J12" s="3">
        <f>'[1]PJI A'!N36</f>
        <v>70</v>
      </c>
      <c r="K12" s="3">
        <f>'[1]PJI A'!F36</f>
        <v>50</v>
      </c>
      <c r="L12" s="3">
        <f>'[1]PJI A'!D36</f>
        <v>50</v>
      </c>
      <c r="M12">
        <f>G12*Komponen!C10 + H12*Komponen!C11 + I12*Komponen!C12 + J12*Komponen!C13 + K12*Komponen!C14 + L12*Komponen!C15</f>
        <v>60.5625</v>
      </c>
      <c r="N12" t="str">
        <f t="shared" si="0"/>
        <v>B-</v>
      </c>
    </row>
    <row r="13" spans="1:14" x14ac:dyDescent="0.3">
      <c r="A13">
        <v>9</v>
      </c>
      <c r="B13" t="s">
        <v>91</v>
      </c>
      <c r="C13" t="s">
        <v>92</v>
      </c>
      <c r="D13">
        <v>152270</v>
      </c>
      <c r="E13" t="s">
        <v>1</v>
      </c>
      <c r="F13" t="s">
        <v>3</v>
      </c>
      <c r="G13" s="3">
        <f>'[1]PJI A'!O37</f>
        <v>90</v>
      </c>
      <c r="H13" s="3">
        <f>'[1]PJI A'!K37</f>
        <v>72</v>
      </c>
      <c r="I13" s="3"/>
      <c r="J13" s="3">
        <f>'[1]PJI A'!N37</f>
        <v>81.428571428571431</v>
      </c>
      <c r="K13" s="3">
        <f>'[1]PJI A'!F37</f>
        <v>63</v>
      </c>
      <c r="L13" s="3">
        <f>'[1]PJI A'!D37</f>
        <v>55</v>
      </c>
      <c r="M13">
        <f>G13*Komponen!C10 + H13*Komponen!C11 + I13*Komponen!C12 + J13*Komponen!C13 + K13*Komponen!C14 + L13*Komponen!C15</f>
        <v>68.314285714285717</v>
      </c>
      <c r="N13" t="str">
        <f t="shared" si="0"/>
        <v>B</v>
      </c>
    </row>
    <row r="14" spans="1:14" x14ac:dyDescent="0.3">
      <c r="A14">
        <v>10</v>
      </c>
      <c r="B14" t="s">
        <v>93</v>
      </c>
      <c r="C14" t="s">
        <v>94</v>
      </c>
      <c r="D14">
        <v>156301</v>
      </c>
      <c r="E14" t="s">
        <v>1</v>
      </c>
      <c r="F14" t="s">
        <v>3</v>
      </c>
      <c r="G14" s="3">
        <f>'[1]PJI A'!O38</f>
        <v>85</v>
      </c>
      <c r="H14" s="3">
        <f>'[1]PJI A'!K38</f>
        <v>67.5</v>
      </c>
      <c r="I14" s="3"/>
      <c r="J14" s="3">
        <f>'[1]PJI A'!N38</f>
        <v>75</v>
      </c>
      <c r="K14" s="3">
        <f>'[1]PJI A'!F38</f>
        <v>70</v>
      </c>
      <c r="L14" s="3">
        <f>'[1]PJI A'!D38</f>
        <v>50</v>
      </c>
      <c r="M14">
        <f>G14*Komponen!C10 + H14*Komponen!C11 + I14*Komponen!C12 + J14*Komponen!C13 + K14*Komponen!C14 + L14*Komponen!C15</f>
        <v>65.625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156671</v>
      </c>
      <c r="E15" t="s">
        <v>1</v>
      </c>
      <c r="F15" t="s">
        <v>3</v>
      </c>
      <c r="G15" s="13">
        <f>'[1]PJI A'!O40</f>
        <v>80</v>
      </c>
      <c r="H15" s="3">
        <f>'[1]PJI A'!K40</f>
        <v>67.5</v>
      </c>
      <c r="I15" s="3"/>
      <c r="J15" s="3">
        <f>'[1]PJI A'!N40</f>
        <v>78</v>
      </c>
      <c r="K15" s="3">
        <f>'[1]PJI A'!F40</f>
        <v>85</v>
      </c>
      <c r="L15" s="3">
        <f>'[1]PJI A'!D40</f>
        <v>45</v>
      </c>
      <c r="M15">
        <f>G15*Komponen!C10 + H15*Komponen!C11 + I15*Komponen!C12 + J15*Komponen!C13 + K15*Komponen!C14 + L15*Komponen!C15</f>
        <v>67.075000000000003</v>
      </c>
      <c r="N1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2025-01-30T06:45:39Z</dcterms:created>
  <dcterms:modified xsi:type="dcterms:W3CDTF">2025-01-30T13:59:55Z</dcterms:modified>
  <cp:category>nilai</cp:category>
</cp:coreProperties>
</file>