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"/>
    </mc:Choice>
  </mc:AlternateContent>
  <xr:revisionPtr revIDLastSave="0" documentId="13_ncr:1_{249CBB80-1BAC-4A29-AA32-67CF6B8BAF05}" xr6:coauthVersionLast="47" xr6:coauthVersionMax="47" xr10:uidLastSave="{00000000-0000-0000-0000-000000000000}"/>
  <bookViews>
    <workbookView xWindow="-96" yWindow="0" windowWidth="11712" windowHeight="1233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4" l="1"/>
  <c r="H9" i="4"/>
  <c r="J9" i="4"/>
  <c r="K9" i="4"/>
  <c r="L9" i="4"/>
  <c r="G10" i="4"/>
  <c r="H10" i="4"/>
  <c r="J10" i="4"/>
  <c r="K10" i="4"/>
  <c r="L10" i="4"/>
  <c r="G11" i="4"/>
  <c r="H11" i="4"/>
  <c r="J11" i="4"/>
  <c r="K11" i="4"/>
  <c r="L11" i="4"/>
  <c r="L8" i="4"/>
  <c r="K8" i="4"/>
  <c r="J8" i="4"/>
  <c r="H8" i="4"/>
  <c r="G8" i="4"/>
  <c r="L7" i="4"/>
  <c r="K7" i="4"/>
  <c r="J7" i="4"/>
  <c r="H7" i="4"/>
  <c r="G7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6" i="4"/>
  <c r="N6" i="4" s="1"/>
  <c r="M5" i="4"/>
  <c r="N5" i="4" s="1"/>
  <c r="C16" i="3"/>
  <c r="M9" i="4" l="1"/>
  <c r="N9" i="4" s="1"/>
  <c r="M8" i="4"/>
  <c r="N8" i="4" s="1"/>
  <c r="M7" i="4"/>
  <c r="N7" i="4" s="1"/>
</calcChain>
</file>

<file path=xl/sharedStrings.xml><?xml version="1.0" encoding="utf-8"?>
<sst xmlns="http://schemas.openxmlformats.org/spreadsheetml/2006/main" count="186" uniqueCount="134">
  <si>
    <t>KODE MK</t>
  </si>
  <si>
    <t>D1B2A28B</t>
  </si>
  <si>
    <t>NAMA MK</t>
  </si>
  <si>
    <t>PERANCANGAN JARINGAN IRIGASI</t>
  </si>
  <si>
    <t>NAMA KELAS</t>
  </si>
  <si>
    <t>5F</t>
  </si>
  <si>
    <t>Program Studi</t>
  </si>
  <si>
    <t>S1 TEKNIK SIPIL</t>
  </si>
  <si>
    <t>Fakultas</t>
  </si>
  <si>
    <t>TEKNIK</t>
  </si>
  <si>
    <t>Semester</t>
  </si>
  <si>
    <t>Nama Dosen</t>
  </si>
  <si>
    <t>ARI RAMADHAN HIDAYAT,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</si>
  <si>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</si>
  <si>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</si>
  <si>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</si>
  <si>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</si>
  <si>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</si>
  <si>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</si>
  <si>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</si>
  <si>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</si>
  <si>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</si>
  <si>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</si>
  <si>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</si>
  <si>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</si>
  <si>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</si>
  <si>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</si>
  <si>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</si>
  <si>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</si>
  <si>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</si>
  <si>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</si>
  <si>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</si>
  <si>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</si>
  <si>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</si>
  <si>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</si>
  <si>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</si>
  <si>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</si>
  <si>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</si>
  <si>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</si>
  <si>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</si>
  <si>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</si>
  <si>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</si>
  <si>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</si>
  <si>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</si>
  <si>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</si>
  <si>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</si>
  <si>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</si>
  <si>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</si>
  <si>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</si>
  <si>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</si>
  <si>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</si>
  <si>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</si>
  <si>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</si>
  <si>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</si>
  <si>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</si>
  <si>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</si>
  <si>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</si>
  <si>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</si>
  <si>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</si>
  <si>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</si>
  <si>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</si>
  <si>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</si>
  <si>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</si>
  <si>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</si>
  <si>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</si>
  <si>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PERANCANGAN JARINGAN IRIGASI (D1B2A28B)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</si>
  <si>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</si>
  <si>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</si>
  <si>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</si>
  <si>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</si>
  <si>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</si>
  <si>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</si>
  <si>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</si>
  <si>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</si>
  <si>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</si>
  <si>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2021D1B193</t>
  </si>
  <si>
    <t>RIAN ANDRIAWAN</t>
  </si>
  <si>
    <t>2021D1B202R</t>
  </si>
  <si>
    <t>ISKANDAR ARIFIN</t>
  </si>
  <si>
    <t>2022D1B150</t>
  </si>
  <si>
    <t>AL MUZANY</t>
  </si>
  <si>
    <t>2022D1B173</t>
  </si>
  <si>
    <t>SUKMA DEWI RAHMAWATI</t>
  </si>
  <si>
    <t>2022D1B175</t>
  </si>
  <si>
    <t>WULAN SUFI ARIEANTI</t>
  </si>
  <si>
    <t>2022D1B176</t>
  </si>
  <si>
    <t>YOLANDA PUTRISIA</t>
  </si>
  <si>
    <t>2022D1B185R</t>
  </si>
  <si>
    <t>RIZKI RIDHO SANGGARA</t>
  </si>
  <si>
    <t>2022D1B186</t>
  </si>
  <si>
    <t>SAMSUL RIZAL</t>
  </si>
  <si>
    <t>2022D1B189</t>
  </si>
  <si>
    <t>M. AGIL RISWANA</t>
  </si>
  <si>
    <t>M. IRVAN</t>
  </si>
  <si>
    <t>SEBASTIANUS SANDROSI PANGGUT</t>
  </si>
  <si>
    <t>AGUNG DAVIQ AL AF GANI</t>
  </si>
  <si>
    <t>ABDI NUGROHO</t>
  </si>
  <si>
    <t>EKO PURWANTO</t>
  </si>
  <si>
    <t>Sejarah dan perkembangan irigasi</t>
  </si>
  <si>
    <t>History and development of irrigation</t>
  </si>
  <si>
    <t>Sumber air irigasi</t>
  </si>
  <si>
    <t>Source of irrigation water</t>
  </si>
  <si>
    <t>Pemberian air irigasi</t>
  </si>
  <si>
    <t>providing irrigation water</t>
  </si>
  <si>
    <t>Analisis Evapotranspirasi potensial</t>
  </si>
  <si>
    <t>evapotranspiration analysis</t>
  </si>
  <si>
    <t>Kebutuhan dan ketersedian air irigasi</t>
  </si>
  <si>
    <t>Demand and suplay irigation water</t>
  </si>
  <si>
    <t>Ujian Tengah Semester</t>
  </si>
  <si>
    <t>midterm exam</t>
  </si>
  <si>
    <t>Jaringan Irigasi</t>
  </si>
  <si>
    <t>irrigation network</t>
  </si>
  <si>
    <t>Merencanakan layout jaringan irigasi</t>
  </si>
  <si>
    <t>Design of irrigation network</t>
  </si>
  <si>
    <t>Merencanakan petak tersier</t>
  </si>
  <si>
    <t xml:space="preserve">deisgn of Tertiary plot </t>
  </si>
  <si>
    <t>Nomenklatur/ Tata nama saluran</t>
  </si>
  <si>
    <t>Nomenklatur</t>
  </si>
  <si>
    <t>Kriteria perencanaan saluran irigasi</t>
  </si>
  <si>
    <t>irrigation canal</t>
  </si>
  <si>
    <t>Menganalisis dan mendisain saluran irigasi</t>
  </si>
  <si>
    <t>analysis and design of irrigation channels</t>
  </si>
  <si>
    <t>Ujian Akhir Semester</t>
  </si>
  <si>
    <t>final exam</t>
  </si>
  <si>
    <t>Tatap Muka dengan diselingi sesi diskusi pada setiap akhir pertemuan.</t>
  </si>
  <si>
    <t>Face to face with interspersed discussion sessions at the end of each meeting.</t>
  </si>
  <si>
    <t>Pemberian tugas wajib merencanakan layout jaringan irigasi dan menghitung ketersedian dan kebutuhan air irigasi</t>
  </si>
  <si>
    <t>Giving mandatory assignments to make layout of irrigation network and calculate supplay and demand of irigation water</t>
  </si>
  <si>
    <t>Membuat vidio sejarah irigasi dan menghitung kebutuhan air irigasi</t>
  </si>
  <si>
    <t>Make a video about the history of irrigation and calculate irrigation water demand</t>
  </si>
  <si>
    <t>Sebagai evaluasi di tengah semester</t>
  </si>
  <si>
    <t>As an evaluation in the middle of the semester</t>
  </si>
  <si>
    <t>Sebagai evaluasi di akhir semester</t>
  </si>
  <si>
    <t>As an evaluation at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</si>
</sst>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2" fontId="0" fillId="0" borderId="0" xfId="0" applyNumberForma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.%20KAMPUS\2.%20NILAI%20KULIAH\NILAI%20ganjil%202025\PJI.xlsx" TargetMode="External"/><Relationship Id="rId1" Type="http://schemas.openxmlformats.org/officeDocument/2006/relationships/externalLinkPath" Target="file:///D:\1.%20KAMPUS\2.%20NILAI%20KULIAH\NILAI%20ganjil%202025\PJ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PJI A"/>
      <sheetName val="PJI B"/>
      <sheetName val="Sheet1 (2)"/>
    </sheetNames>
    <sheetDataSet>
      <sheetData sheetId="0"/>
      <sheetData sheetId="1">
        <row r="39">
          <cell r="D39">
            <v>45</v>
          </cell>
          <cell r="F39">
            <v>78</v>
          </cell>
          <cell r="K39">
            <v>70.75</v>
          </cell>
          <cell r="N39">
            <v>81.428571428571431</v>
          </cell>
          <cell r="O39">
            <v>90</v>
          </cell>
        </row>
        <row r="41">
          <cell r="D41">
            <v>53</v>
          </cell>
          <cell r="F41">
            <v>65</v>
          </cell>
          <cell r="K41">
            <v>67</v>
          </cell>
          <cell r="N41">
            <v>81.428571428571431</v>
          </cell>
          <cell r="O41">
            <v>90</v>
          </cell>
        </row>
        <row r="42">
          <cell r="D42">
            <v>50</v>
          </cell>
          <cell r="F42">
            <v>65</v>
          </cell>
          <cell r="K42">
            <v>64.5</v>
          </cell>
          <cell r="N42">
            <v>81.428571428571431</v>
          </cell>
          <cell r="O42">
            <v>75</v>
          </cell>
        </row>
        <row r="43">
          <cell r="D43">
            <v>45</v>
          </cell>
          <cell r="F43">
            <v>65</v>
          </cell>
          <cell r="K43">
            <v>64.5</v>
          </cell>
          <cell r="N43">
            <v>70</v>
          </cell>
          <cell r="O43">
            <v>85</v>
          </cell>
        </row>
        <row r="44">
          <cell r="D44">
            <v>50</v>
          </cell>
          <cell r="F44">
            <v>55</v>
          </cell>
          <cell r="K44">
            <v>62.5</v>
          </cell>
          <cell r="N44">
            <v>70</v>
          </cell>
          <cell r="O44">
            <v>80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14" sqref="G14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98</v>
      </c>
      <c r="C10" s="3" t="s">
        <v>99</v>
      </c>
      <c r="D10">
        <v>1234582784</v>
      </c>
    </row>
    <row r="11" spans="1:4" x14ac:dyDescent="0.3">
      <c r="A11">
        <v>2</v>
      </c>
      <c r="B11" s="3" t="s">
        <v>100</v>
      </c>
      <c r="C11" s="3" t="s">
        <v>101</v>
      </c>
      <c r="D11">
        <v>1234582784</v>
      </c>
    </row>
    <row r="12" spans="1:4" x14ac:dyDescent="0.3">
      <c r="A12">
        <v>3</v>
      </c>
      <c r="B12" s="3" t="s">
        <v>102</v>
      </c>
      <c r="C12" s="3" t="s">
        <v>103</v>
      </c>
      <c r="D12">
        <v>1234582784</v>
      </c>
    </row>
    <row r="13" spans="1:4" x14ac:dyDescent="0.3">
      <c r="A13">
        <v>4</v>
      </c>
      <c r="B13" s="3" t="s">
        <v>104</v>
      </c>
      <c r="C13" s="3" t="s">
        <v>105</v>
      </c>
      <c r="D13">
        <v>1234582784</v>
      </c>
    </row>
    <row r="14" spans="1:4" x14ac:dyDescent="0.3">
      <c r="A14">
        <v>5</v>
      </c>
      <c r="B14" s="3" t="s">
        <v>106</v>
      </c>
      <c r="C14" s="3" t="s">
        <v>107</v>
      </c>
      <c r="D14">
        <v>1234582784</v>
      </c>
    </row>
    <row r="15" spans="1:4" x14ac:dyDescent="0.3">
      <c r="A15">
        <v>6</v>
      </c>
      <c r="B15" s="3" t="s">
        <v>106</v>
      </c>
      <c r="C15" s="3" t="s">
        <v>107</v>
      </c>
      <c r="D15">
        <v>1234582784</v>
      </c>
    </row>
    <row r="16" spans="1:4" x14ac:dyDescent="0.3">
      <c r="A16">
        <v>7</v>
      </c>
      <c r="B16" s="3" t="s">
        <v>108</v>
      </c>
      <c r="C16" s="3" t="s">
        <v>109</v>
      </c>
      <c r="D16">
        <v>1234582784</v>
      </c>
    </row>
    <row r="17" spans="1:4" x14ac:dyDescent="0.3">
      <c r="A17">
        <v>8</v>
      </c>
      <c r="B17" s="3" t="s">
        <v>110</v>
      </c>
      <c r="C17" s="3" t="s">
        <v>111</v>
      </c>
      <c r="D17">
        <v>1234582784</v>
      </c>
    </row>
    <row r="18" spans="1:4" x14ac:dyDescent="0.3">
      <c r="A18">
        <v>9</v>
      </c>
      <c r="B18" s="3" t="s">
        <v>112</v>
      </c>
      <c r="C18" s="3" t="s">
        <v>113</v>
      </c>
      <c r="D18">
        <v>1234582784</v>
      </c>
    </row>
    <row r="19" spans="1:4" x14ac:dyDescent="0.3">
      <c r="A19">
        <v>10</v>
      </c>
      <c r="B19" s="3" t="s">
        <v>112</v>
      </c>
      <c r="C19" s="3" t="s">
        <v>113</v>
      </c>
      <c r="D19">
        <v>1234582784</v>
      </c>
    </row>
    <row r="20" spans="1:4" x14ac:dyDescent="0.3">
      <c r="A20">
        <v>11</v>
      </c>
      <c r="B20" s="3" t="s">
        <v>114</v>
      </c>
      <c r="C20" s="3" t="s">
        <v>115</v>
      </c>
      <c r="D20">
        <v>1234582784</v>
      </c>
    </row>
    <row r="21" spans="1:4" x14ac:dyDescent="0.3">
      <c r="A21">
        <v>12</v>
      </c>
      <c r="B21" s="3" t="s">
        <v>116</v>
      </c>
      <c r="C21" s="3" t="s">
        <v>117</v>
      </c>
      <c r="D21">
        <v>1234582784</v>
      </c>
    </row>
    <row r="22" spans="1:4" x14ac:dyDescent="0.3">
      <c r="A22">
        <v>13</v>
      </c>
      <c r="B22" s="3" t="s">
        <v>118</v>
      </c>
      <c r="C22" s="3" t="s">
        <v>119</v>
      </c>
      <c r="D22">
        <v>1234582784</v>
      </c>
    </row>
    <row r="23" spans="1:4" x14ac:dyDescent="0.3">
      <c r="A23">
        <v>14</v>
      </c>
      <c r="B23" s="3" t="s">
        <v>120</v>
      </c>
      <c r="C23" s="3" t="s">
        <v>121</v>
      </c>
      <c r="D23">
        <v>1234582784</v>
      </c>
    </row>
    <row r="24" spans="1:4" x14ac:dyDescent="0.3">
      <c r="A24">
        <v>15</v>
      </c>
      <c r="B24" s="3" t="s">
        <v>120</v>
      </c>
      <c r="C24" s="3" t="s">
        <v>121</v>
      </c>
      <c r="D24">
        <v>1234582784</v>
      </c>
    </row>
    <row r="25" spans="1:4" x14ac:dyDescent="0.3">
      <c r="A25">
        <v>16</v>
      </c>
      <c r="B25" s="3" t="s">
        <v>122</v>
      </c>
      <c r="C25" s="3" t="s">
        <v>123</v>
      </c>
      <c r="D25">
        <v>1234582784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124</v>
      </c>
      <c r="E10" s="3" t="s">
        <v>125</v>
      </c>
      <c r="F10">
        <v>1234582784</v>
      </c>
    </row>
    <row r="11" spans="1:6" x14ac:dyDescent="0.3">
      <c r="A11">
        <v>2</v>
      </c>
      <c r="B11" t="s">
        <v>60</v>
      </c>
      <c r="C11" s="9">
        <v>0.25</v>
      </c>
      <c r="D11" s="3" t="s">
        <v>126</v>
      </c>
      <c r="E11" s="3" t="s">
        <v>127</v>
      </c>
      <c r="F11">
        <v>1234582784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1234582784</v>
      </c>
    </row>
    <row r="13" spans="1:6" x14ac:dyDescent="0.3">
      <c r="A13">
        <v>4</v>
      </c>
      <c r="B13" t="s">
        <v>62</v>
      </c>
      <c r="C13" s="9">
        <v>0.15</v>
      </c>
      <c r="D13" s="3" t="s">
        <v>128</v>
      </c>
      <c r="E13" s="3" t="s">
        <v>129</v>
      </c>
      <c r="F13">
        <v>1234582784</v>
      </c>
    </row>
    <row r="14" spans="1:6" x14ac:dyDescent="0.3">
      <c r="A14">
        <v>5</v>
      </c>
      <c r="B14" t="s">
        <v>63</v>
      </c>
      <c r="C14" s="9">
        <v>0.2</v>
      </c>
      <c r="D14" s="3" t="s">
        <v>130</v>
      </c>
      <c r="E14" s="3" t="s">
        <v>131</v>
      </c>
      <c r="F14">
        <v>1234582784</v>
      </c>
    </row>
    <row r="15" spans="1:6" x14ac:dyDescent="0.3">
      <c r="A15">
        <v>6</v>
      </c>
      <c r="B15" t="s">
        <v>64</v>
      </c>
      <c r="C15" s="9">
        <v>0.3</v>
      </c>
      <c r="D15" s="3" t="s">
        <v>132</v>
      </c>
      <c r="E15" s="3" t="s">
        <v>133</v>
      </c>
      <c r="F15">
        <v>1234582784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topLeftCell="C1" zoomScale="55" zoomScaleNormal="55" workbookViewId="0">
      <selection activeCell="K9" sqref="K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156487</v>
      </c>
      <c r="E5" t="s">
        <v>1</v>
      </c>
      <c r="F5" t="s">
        <v>3</v>
      </c>
      <c r="G5" s="3">
        <v>70</v>
      </c>
      <c r="H5" s="3">
        <v>0</v>
      </c>
      <c r="I5" s="3">
        <v>0</v>
      </c>
      <c r="J5" s="3">
        <v>0</v>
      </c>
      <c r="K5" s="3">
        <v>0</v>
      </c>
      <c r="L5" s="3">
        <v>5</v>
      </c>
      <c r="M5">
        <f>G5*Komponen!C10 + H5*Komponen!C11 + I5*Komponen!C12 + J5*Komponen!C13 + K5*Komponen!C14 + L5*Komponen!C15</f>
        <v>8.5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159118</v>
      </c>
      <c r="E6" t="s">
        <v>1</v>
      </c>
      <c r="F6" t="s">
        <v>3</v>
      </c>
      <c r="G6" s="3">
        <v>5</v>
      </c>
      <c r="H6" s="3">
        <v>0</v>
      </c>
      <c r="I6" s="3">
        <v>0</v>
      </c>
      <c r="J6" s="3">
        <v>0</v>
      </c>
      <c r="K6" s="3">
        <v>0</v>
      </c>
      <c r="L6" s="3">
        <v>5</v>
      </c>
      <c r="M6">
        <f>G6*Komponen!C10 + H6*Komponen!C11 + I6*Komponen!C12 + J6*Komponen!C13 + K6*Komponen!C14 + L6*Komponen!C15</f>
        <v>2</v>
      </c>
      <c r="N6" t="str">
        <f t="shared" si="0"/>
        <v>E</v>
      </c>
    </row>
    <row r="7" spans="1:14" x14ac:dyDescent="0.3">
      <c r="A7">
        <v>3</v>
      </c>
      <c r="B7" t="s">
        <v>79</v>
      </c>
      <c r="C7" t="s">
        <v>80</v>
      </c>
      <c r="D7">
        <v>159043</v>
      </c>
      <c r="E7" t="s">
        <v>1</v>
      </c>
      <c r="F7" t="s">
        <v>3</v>
      </c>
      <c r="G7" s="13">
        <f>'[1]PJI A'!O39</f>
        <v>90</v>
      </c>
      <c r="H7" s="3">
        <f>'[1]PJI A'!$K$39</f>
        <v>70.75</v>
      </c>
      <c r="I7" s="3"/>
      <c r="J7" s="3">
        <f>'[1]PJI A'!$N$39</f>
        <v>81.428571428571431</v>
      </c>
      <c r="K7" s="3">
        <f>'[1]PJI A'!$F$39</f>
        <v>78</v>
      </c>
      <c r="L7" s="3">
        <f>'[1]PJI A'!$D$39</f>
        <v>45</v>
      </c>
      <c r="M7">
        <f>G7*Komponen!C10 + H7*Komponen!C11 + I7*Komponen!C12 + J7*Komponen!C13 + K7*Komponen!C14 + L7*Komponen!C15</f>
        <v>68.001785714285717</v>
      </c>
      <c r="N7" t="str">
        <f t="shared" si="0"/>
        <v>B</v>
      </c>
    </row>
    <row r="8" spans="1:14" x14ac:dyDescent="0.3">
      <c r="A8">
        <v>4</v>
      </c>
      <c r="B8" t="s">
        <v>81</v>
      </c>
      <c r="C8" t="s">
        <v>82</v>
      </c>
      <c r="D8">
        <v>156828</v>
      </c>
      <c r="E8" t="s">
        <v>1</v>
      </c>
      <c r="F8" t="s">
        <v>3</v>
      </c>
      <c r="G8" s="13">
        <f>'[1]PJI A'!O41</f>
        <v>90</v>
      </c>
      <c r="H8" s="3">
        <f>'[1]PJI A'!K41</f>
        <v>67</v>
      </c>
      <c r="I8" s="3"/>
      <c r="J8" s="3">
        <f>'[1]PJI A'!N41</f>
        <v>81.428571428571431</v>
      </c>
      <c r="K8" s="3">
        <f>'[1]PJI A'!F41</f>
        <v>65</v>
      </c>
      <c r="L8" s="3">
        <f>'[1]PJI A'!D41</f>
        <v>53</v>
      </c>
      <c r="M8">
        <f>G8*Komponen!C10 + H8*Komponen!C11 + I8*Komponen!C12 + J8*Komponen!C13 + K8*Komponen!C14 + L8*Komponen!C15</f>
        <v>66.864285714285714</v>
      </c>
      <c r="N8" t="str">
        <f t="shared" si="0"/>
        <v>B</v>
      </c>
    </row>
    <row r="9" spans="1:14" x14ac:dyDescent="0.3">
      <c r="A9">
        <v>5</v>
      </c>
      <c r="B9" t="s">
        <v>83</v>
      </c>
      <c r="C9" t="s">
        <v>84</v>
      </c>
      <c r="D9">
        <v>156793</v>
      </c>
      <c r="E9" t="s">
        <v>1</v>
      </c>
      <c r="F9" t="s">
        <v>3</v>
      </c>
      <c r="G9" s="3">
        <f>'[1]PJI A'!O42</f>
        <v>75</v>
      </c>
      <c r="H9" s="3">
        <f>'[1]PJI A'!K42</f>
        <v>64.5</v>
      </c>
      <c r="I9" s="3"/>
      <c r="J9" s="3">
        <f>'[1]PJI A'!N42</f>
        <v>81.428571428571431</v>
      </c>
      <c r="K9" s="3">
        <f>'[1]PJI A'!F42</f>
        <v>65</v>
      </c>
      <c r="L9" s="3">
        <f>'[1]PJI A'!D42</f>
        <v>50</v>
      </c>
      <c r="M9">
        <f>G9*Komponen!C10 + H9*Komponen!C11 + I9*Komponen!C12 + J9*Komponen!C13 + K9*Komponen!C14 + L9*Komponen!C15</f>
        <v>63.839285714285715</v>
      </c>
      <c r="N9" t="str">
        <f t="shared" si="0"/>
        <v>B-</v>
      </c>
    </row>
    <row r="10" spans="1:14" x14ac:dyDescent="0.3">
      <c r="A10">
        <v>6</v>
      </c>
      <c r="B10" t="s">
        <v>85</v>
      </c>
      <c r="C10" t="s">
        <v>86</v>
      </c>
      <c r="D10">
        <v>156690</v>
      </c>
      <c r="E10" t="s">
        <v>1</v>
      </c>
      <c r="F10" t="s">
        <v>3</v>
      </c>
      <c r="G10" s="3">
        <f>'[1]PJI A'!O43</f>
        <v>85</v>
      </c>
      <c r="H10" s="3">
        <f>'[1]PJI A'!K43</f>
        <v>64.5</v>
      </c>
      <c r="I10" s="3"/>
      <c r="J10" s="3">
        <f>'[1]PJI A'!N43</f>
        <v>70</v>
      </c>
      <c r="K10" s="3">
        <f>'[1]PJI A'!F43</f>
        <v>65</v>
      </c>
      <c r="L10" s="3">
        <f>'[1]PJI A'!D43</f>
        <v>45</v>
      </c>
      <c r="M10">
        <f>G10*Komponen!C10 + H10*Komponen!C11 + I10*Komponen!C12 + J10*Komponen!C13 + K10*Komponen!C14 + L10*Komponen!C15</f>
        <v>61.625</v>
      </c>
      <c r="N10" t="str">
        <f t="shared" si="0"/>
        <v>B-</v>
      </c>
    </row>
    <row r="11" spans="1:14" x14ac:dyDescent="0.3">
      <c r="A11">
        <v>7</v>
      </c>
      <c r="B11" t="s">
        <v>87</v>
      </c>
      <c r="C11" t="s">
        <v>88</v>
      </c>
      <c r="D11">
        <v>156239</v>
      </c>
      <c r="E11" t="s">
        <v>1</v>
      </c>
      <c r="F11" t="s">
        <v>3</v>
      </c>
      <c r="G11" s="3">
        <f>'[1]PJI A'!O44</f>
        <v>80</v>
      </c>
      <c r="H11" s="3">
        <f>'[1]PJI A'!K44</f>
        <v>62.5</v>
      </c>
      <c r="I11" s="3"/>
      <c r="J11" s="3">
        <f>'[1]PJI A'!N44</f>
        <v>70</v>
      </c>
      <c r="K11" s="3">
        <f>'[1]PJI A'!F44</f>
        <v>55</v>
      </c>
      <c r="L11" s="3">
        <f>'[1]PJI A'!D44</f>
        <v>50</v>
      </c>
      <c r="M11">
        <f>G11*Komponen!C10 + H11*Komponen!C11 + I11*Komponen!C12 + J11*Komponen!C13 + K11*Komponen!C14 + L11*Komponen!C15</f>
        <v>60.125</v>
      </c>
      <c r="N11" t="str">
        <f t="shared" si="0"/>
        <v>B-</v>
      </c>
    </row>
    <row r="12" spans="1:14" x14ac:dyDescent="0.3">
      <c r="A12">
        <v>8</v>
      </c>
      <c r="B12" t="s">
        <v>89</v>
      </c>
      <c r="C12" t="s">
        <v>90</v>
      </c>
      <c r="D12">
        <v>155911</v>
      </c>
      <c r="E12" t="s">
        <v>1</v>
      </c>
      <c r="F12" t="s">
        <v>3</v>
      </c>
      <c r="G12" s="3">
        <v>5</v>
      </c>
      <c r="H12" s="3">
        <v>0</v>
      </c>
      <c r="I12" s="3">
        <v>0</v>
      </c>
      <c r="J12" s="3">
        <v>0</v>
      </c>
      <c r="K12" s="3">
        <v>0</v>
      </c>
      <c r="L12" s="3">
        <v>5</v>
      </c>
      <c r="M12">
        <f>G12*Komponen!C10 + H12*Komponen!C11 + I12*Komponen!C12 + J12*Komponen!C13 + K12*Komponen!C14 + L12*Komponen!C15</f>
        <v>2</v>
      </c>
      <c r="N12" t="str">
        <f t="shared" si="0"/>
        <v>E</v>
      </c>
    </row>
    <row r="13" spans="1:14" x14ac:dyDescent="0.3">
      <c r="A13">
        <v>9</v>
      </c>
      <c r="B13" t="s">
        <v>91</v>
      </c>
      <c r="C13" t="s">
        <v>92</v>
      </c>
      <c r="D13">
        <v>154309</v>
      </c>
      <c r="E13" t="s">
        <v>1</v>
      </c>
      <c r="F13" t="s">
        <v>3</v>
      </c>
      <c r="G13" s="3">
        <v>5</v>
      </c>
      <c r="H13" s="3">
        <v>0</v>
      </c>
      <c r="I13" s="3">
        <v>0</v>
      </c>
      <c r="J13" s="3">
        <v>0</v>
      </c>
      <c r="K13" s="3">
        <v>0</v>
      </c>
      <c r="L13" s="3">
        <v>5</v>
      </c>
      <c r="M13">
        <f>G13*Komponen!C10 + H13*Komponen!C11 + I13*Komponen!C12 + J13*Komponen!C13 + K13*Komponen!C14 + L13*Komponen!C15</f>
        <v>2</v>
      </c>
      <c r="N13" t="str">
        <f t="shared" si="0"/>
        <v>E</v>
      </c>
    </row>
    <row r="14" spans="1:14" x14ac:dyDescent="0.3">
      <c r="A14">
        <v>10</v>
      </c>
      <c r="B14">
        <v>20230410204002</v>
      </c>
      <c r="C14" t="s">
        <v>93</v>
      </c>
      <c r="D14">
        <v>155058</v>
      </c>
      <c r="E14" t="s">
        <v>1</v>
      </c>
      <c r="F14" t="s">
        <v>3</v>
      </c>
      <c r="G14" s="3">
        <v>70</v>
      </c>
      <c r="H14" s="3">
        <v>0</v>
      </c>
      <c r="I14" s="3">
        <v>0</v>
      </c>
      <c r="J14" s="3">
        <v>0</v>
      </c>
      <c r="K14" s="3">
        <v>0</v>
      </c>
      <c r="L14" s="3">
        <v>40</v>
      </c>
      <c r="M14">
        <f>G14*Komponen!C10 + H14*Komponen!C11 + I14*Komponen!C12 + J14*Komponen!C13 + K14*Komponen!C14 + L14*Komponen!C15</f>
        <v>19</v>
      </c>
      <c r="N14" t="str">
        <f t="shared" si="0"/>
        <v>E</v>
      </c>
    </row>
    <row r="15" spans="1:14" x14ac:dyDescent="0.3">
      <c r="A15">
        <v>11</v>
      </c>
      <c r="B15">
        <v>20230410204003</v>
      </c>
      <c r="C15" t="s">
        <v>94</v>
      </c>
      <c r="D15">
        <v>156378</v>
      </c>
      <c r="E15" t="s">
        <v>1</v>
      </c>
      <c r="F15" t="s">
        <v>3</v>
      </c>
      <c r="G15" s="3">
        <v>5</v>
      </c>
      <c r="H15" s="3">
        <v>0</v>
      </c>
      <c r="I15" s="3">
        <v>0</v>
      </c>
      <c r="J15" s="3">
        <v>0</v>
      </c>
      <c r="K15" s="3">
        <v>0</v>
      </c>
      <c r="L15" s="3">
        <v>5</v>
      </c>
      <c r="M15">
        <f>G15*Komponen!C10 + H15*Komponen!C11 + I15*Komponen!C12 + J15*Komponen!C13 + K15*Komponen!C14 + L15*Komponen!C15</f>
        <v>2</v>
      </c>
      <c r="N15" t="str">
        <f t="shared" si="0"/>
        <v>E</v>
      </c>
    </row>
    <row r="16" spans="1:14" x14ac:dyDescent="0.3">
      <c r="A16">
        <v>12</v>
      </c>
      <c r="B16">
        <v>418110030</v>
      </c>
      <c r="C16" t="s">
        <v>95</v>
      </c>
      <c r="D16">
        <v>154782</v>
      </c>
      <c r="E16" t="s">
        <v>1</v>
      </c>
      <c r="F16" t="s">
        <v>3</v>
      </c>
      <c r="G16" s="3">
        <v>5</v>
      </c>
      <c r="H16" s="3">
        <v>0</v>
      </c>
      <c r="I16" s="3">
        <v>0</v>
      </c>
      <c r="J16" s="3">
        <v>0</v>
      </c>
      <c r="K16" s="3">
        <v>0</v>
      </c>
      <c r="L16" s="3">
        <v>5</v>
      </c>
      <c r="M16">
        <f>G16*Komponen!C10 + H16*Komponen!C11 + I16*Komponen!C12 + J16*Komponen!C13 + K16*Komponen!C14 + L16*Komponen!C15</f>
        <v>2</v>
      </c>
      <c r="N16" t="str">
        <f t="shared" si="0"/>
        <v>E</v>
      </c>
    </row>
    <row r="17" spans="1:14" x14ac:dyDescent="0.3">
      <c r="A17">
        <v>13</v>
      </c>
      <c r="B17">
        <v>418110038</v>
      </c>
      <c r="C17" t="s">
        <v>96</v>
      </c>
      <c r="D17">
        <v>153490</v>
      </c>
      <c r="E17" t="s">
        <v>1</v>
      </c>
      <c r="F17" t="s">
        <v>3</v>
      </c>
      <c r="G17" s="3">
        <v>5</v>
      </c>
      <c r="H17" s="3">
        <v>0</v>
      </c>
      <c r="I17" s="3">
        <v>0</v>
      </c>
      <c r="J17" s="3">
        <v>0</v>
      </c>
      <c r="K17" s="3">
        <v>0</v>
      </c>
      <c r="L17" s="3">
        <v>5</v>
      </c>
      <c r="M17">
        <f>G17*Komponen!C10 + H17*Komponen!C11 + I17*Komponen!C12 + J17*Komponen!C13 + K17*Komponen!C14 + L17*Komponen!C15</f>
        <v>2</v>
      </c>
      <c r="N17" t="str">
        <f t="shared" si="0"/>
        <v>E</v>
      </c>
    </row>
    <row r="18" spans="1:14" x14ac:dyDescent="0.3">
      <c r="A18">
        <v>14</v>
      </c>
      <c r="B18">
        <v>418110160</v>
      </c>
      <c r="C18" t="s">
        <v>97</v>
      </c>
      <c r="D18">
        <v>155218</v>
      </c>
      <c r="E18" t="s">
        <v>1</v>
      </c>
      <c r="F18" t="s">
        <v>3</v>
      </c>
      <c r="G18" s="3">
        <v>5</v>
      </c>
      <c r="H18" s="3">
        <v>0</v>
      </c>
      <c r="I18" s="3">
        <v>0</v>
      </c>
      <c r="J18" s="3">
        <v>0</v>
      </c>
      <c r="K18" s="3">
        <v>0</v>
      </c>
      <c r="L18" s="3">
        <v>5</v>
      </c>
      <c r="M18">
        <f>G18*Komponen!C10 + H18*Komponen!C11 + I18*Komponen!C12 + J18*Komponen!C13 + K18*Komponen!C14 + L18*Komponen!C15</f>
        <v>2</v>
      </c>
      <c r="N18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 Ramadhan</cp:lastModifiedBy>
  <dcterms:created xsi:type="dcterms:W3CDTF">2025-01-30T06:45:47Z</dcterms:created>
  <dcterms:modified xsi:type="dcterms:W3CDTF">2025-01-30T14:06:50Z</dcterms:modified>
  <cp:category>nilai</cp:category>
</cp:coreProperties>
</file>