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35194A1F-6940-4255-978C-BD42C1CDFDC9}" xr6:coauthVersionLast="47" xr6:coauthVersionMax="47" xr10:uidLastSave="{00000000-0000-0000-0000-000000000000}"/>
  <bookViews>
    <workbookView xWindow="960" yWindow="720" windowWidth="22080" windowHeight="122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K9" i="4"/>
  <c r="L9" i="4"/>
  <c r="G10" i="4"/>
  <c r="M10" i="4" s="1"/>
  <c r="N10" i="4" s="1"/>
  <c r="J10" i="4"/>
  <c r="K10" i="4"/>
  <c r="L10" i="4"/>
  <c r="G11" i="4"/>
  <c r="J11" i="4"/>
  <c r="M11" i="4" s="1"/>
  <c r="N11" i="4" s="1"/>
  <c r="K11" i="4"/>
  <c r="L11" i="4"/>
  <c r="L8" i="4"/>
  <c r="K8" i="4"/>
  <c r="H8" i="4"/>
  <c r="G8" i="4"/>
  <c r="L7" i="4"/>
  <c r="K7" i="4"/>
  <c r="G7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6" i="4"/>
  <c r="N6" i="4" s="1"/>
  <c r="M5" i="4"/>
  <c r="N5" i="4" s="1"/>
  <c r="C16" i="3"/>
  <c r="M9" i="4" l="1"/>
  <c r="N9" i="4" s="1"/>
  <c r="M8" i="4"/>
  <c r="N8" i="4" s="1"/>
  <c r="M7" i="4"/>
  <c r="N7" i="4" s="1"/>
</calcChain>
</file>

<file path=xl/sharedStrings.xml><?xml version="1.0" encoding="utf-8"?>
<sst xmlns="http://schemas.openxmlformats.org/spreadsheetml/2006/main" count="186" uniqueCount="134">
  <si>
    <t>KODE MK</t>
  </si>
  <si>
    <t>D1B2A28B</t>
  </si>
  <si>
    <t>NAMA MK</t>
  </si>
  <si>
    <t>PERANCANGAN JARINGAN IRIGASI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</si>
  <si>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</si>
  <si>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</si>
  <si>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</si>
  <si>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</si>
  <si>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</si>
  <si>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</si>
  <si>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</si>
  <si>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</si>
  <si>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</si>
  <si>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</si>
  <si>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</si>
  <si>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</si>
  <si>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</si>
  <si>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</si>
  <si>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</si>
  <si>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</si>
  <si>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</si>
  <si>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</si>
  <si>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</si>
  <si>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</si>
  <si>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</si>
  <si>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</si>
  <si>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</si>
  <si>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</si>
  <si>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</si>
  <si>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</si>
  <si>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</si>
  <si>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</si>
  <si>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</si>
  <si>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</si>
  <si>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</si>
  <si>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</si>
  <si>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</si>
  <si>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</si>
  <si>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</si>
  <si>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</si>
  <si>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</si>
  <si>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</si>
  <si>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</si>
  <si>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</si>
  <si>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</si>
  <si>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</si>
  <si>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</si>
  <si>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</si>
  <si>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</si>
  <si>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</si>
  <si>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</si>
  <si>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</si>
  <si>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</si>
  <si>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</si>
  <si>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</si>
  <si>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</si>
  <si>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</si>
  <si>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</si>
  <si>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</si>
  <si>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</si>
  <si>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</si>
  <si>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</si>
  <si>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</si>
  <si>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</si>
  <si>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</si>
  <si>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</si>
  <si>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</si>
  <si>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</si>
  <si>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</si>
  <si>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</si>
  <si>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</si>
  <si>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</si>
  <si>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</si>
  <si>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</si>
  <si>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</si>
  <si>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</si>
  <si>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</si>
  <si>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2021D1B202R</t>
  </si>
  <si>
    <t>ISKANDAR ARIFIN</t>
  </si>
  <si>
    <t>2022D1B150</t>
  </si>
  <si>
    <t>AL MUZANY</t>
  </si>
  <si>
    <t>2022D1B173</t>
  </si>
  <si>
    <t>SUKMA DEWI RAHMAWATI</t>
  </si>
  <si>
    <t>2022D1B175</t>
  </si>
  <si>
    <t>WULAN SUFI ARIEANTI</t>
  </si>
  <si>
    <t>2022D1B176</t>
  </si>
  <si>
    <t>YOLANDA PUTRISIA</t>
  </si>
  <si>
    <t>2022D1B185R</t>
  </si>
  <si>
    <t>RIZKI RIDHO SANGGARA</t>
  </si>
  <si>
    <t>2022D1B186</t>
  </si>
  <si>
    <t>SAMSUL RIZAL</t>
  </si>
  <si>
    <t>2022D1B189</t>
  </si>
  <si>
    <t>M. AGIL RISWANA</t>
  </si>
  <si>
    <t>M. IRVAN</t>
  </si>
  <si>
    <t>SEBASTIANUS SANDROSI PANGGUT</t>
  </si>
  <si>
    <t>AGUNG DAVIQ AL AF GANI</t>
  </si>
  <si>
    <t>ABDI NUGROHO</t>
  </si>
  <si>
    <t>EKO PURWANTO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</si>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</sst>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39">
          <cell r="D39">
            <v>45</v>
          </cell>
          <cell r="F39">
            <v>78</v>
          </cell>
          <cell r="O39">
            <v>90</v>
          </cell>
        </row>
        <row r="41">
          <cell r="D41">
            <v>53</v>
          </cell>
          <cell r="F41">
            <v>65</v>
          </cell>
          <cell r="K41">
            <v>67</v>
          </cell>
          <cell r="O41">
            <v>90</v>
          </cell>
        </row>
        <row r="42">
          <cell r="D42">
            <v>50</v>
          </cell>
          <cell r="F42">
            <v>65</v>
          </cell>
          <cell r="O42">
            <v>75</v>
          </cell>
        </row>
        <row r="43">
          <cell r="D43">
            <v>45</v>
          </cell>
          <cell r="F43">
            <v>65</v>
          </cell>
          <cell r="N43">
            <v>70</v>
          </cell>
          <cell r="O43">
            <v>85</v>
          </cell>
        </row>
        <row r="44">
          <cell r="D44">
            <v>50</v>
          </cell>
          <cell r="F44">
            <v>55</v>
          </cell>
          <cell r="N44">
            <v>70</v>
          </cell>
          <cell r="O44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4" sqref="G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 t="s">
        <v>99</v>
      </c>
      <c r="D10">
        <v>1234582784</v>
      </c>
    </row>
    <row r="11" spans="1:4" x14ac:dyDescent="0.3">
      <c r="A11">
        <v>2</v>
      </c>
      <c r="B11" s="3" t="s">
        <v>100</v>
      </c>
      <c r="C11" s="3" t="s">
        <v>101</v>
      </c>
      <c r="D11">
        <v>1234582784</v>
      </c>
    </row>
    <row r="12" spans="1:4" x14ac:dyDescent="0.3">
      <c r="A12">
        <v>3</v>
      </c>
      <c r="B12" s="3" t="s">
        <v>102</v>
      </c>
      <c r="C12" s="3" t="s">
        <v>103</v>
      </c>
      <c r="D12">
        <v>1234582784</v>
      </c>
    </row>
    <row r="13" spans="1:4" x14ac:dyDescent="0.3">
      <c r="A13">
        <v>4</v>
      </c>
      <c r="B13" s="3" t="s">
        <v>104</v>
      </c>
      <c r="C13" s="3" t="s">
        <v>105</v>
      </c>
      <c r="D13">
        <v>1234582784</v>
      </c>
    </row>
    <row r="14" spans="1:4" x14ac:dyDescent="0.3">
      <c r="A14">
        <v>5</v>
      </c>
      <c r="B14" s="3" t="s">
        <v>106</v>
      </c>
      <c r="C14" s="3" t="s">
        <v>107</v>
      </c>
      <c r="D14">
        <v>1234582784</v>
      </c>
    </row>
    <row r="15" spans="1:4" x14ac:dyDescent="0.3">
      <c r="A15">
        <v>6</v>
      </c>
      <c r="B15" s="3" t="s">
        <v>106</v>
      </c>
      <c r="C15" s="3" t="s">
        <v>107</v>
      </c>
      <c r="D15">
        <v>1234582784</v>
      </c>
    </row>
    <row r="16" spans="1:4" x14ac:dyDescent="0.3">
      <c r="A16">
        <v>7</v>
      </c>
      <c r="B16" s="3" t="s">
        <v>108</v>
      </c>
      <c r="C16" s="3" t="s">
        <v>109</v>
      </c>
      <c r="D16">
        <v>1234582784</v>
      </c>
    </row>
    <row r="17" spans="1:4" x14ac:dyDescent="0.3">
      <c r="A17">
        <v>8</v>
      </c>
      <c r="B17" s="3" t="s">
        <v>110</v>
      </c>
      <c r="C17" s="3" t="s">
        <v>111</v>
      </c>
      <c r="D17">
        <v>1234582784</v>
      </c>
    </row>
    <row r="18" spans="1:4" x14ac:dyDescent="0.3">
      <c r="A18">
        <v>9</v>
      </c>
      <c r="B18" s="3" t="s">
        <v>112</v>
      </c>
      <c r="C18" s="3" t="s">
        <v>113</v>
      </c>
      <c r="D18">
        <v>1234582784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1234582784</v>
      </c>
    </row>
    <row r="20" spans="1:4" x14ac:dyDescent="0.3">
      <c r="A20">
        <v>11</v>
      </c>
      <c r="B20" s="3" t="s">
        <v>114</v>
      </c>
      <c r="C20" s="3" t="s">
        <v>115</v>
      </c>
      <c r="D20">
        <v>1234582784</v>
      </c>
    </row>
    <row r="21" spans="1:4" x14ac:dyDescent="0.3">
      <c r="A21">
        <v>12</v>
      </c>
      <c r="B21" s="3" t="s">
        <v>116</v>
      </c>
      <c r="C21" s="3" t="s">
        <v>117</v>
      </c>
      <c r="D21">
        <v>1234582784</v>
      </c>
    </row>
    <row r="22" spans="1:4" x14ac:dyDescent="0.3">
      <c r="A22">
        <v>13</v>
      </c>
      <c r="B22" s="3" t="s">
        <v>118</v>
      </c>
      <c r="C22" s="3" t="s">
        <v>119</v>
      </c>
      <c r="D22">
        <v>1234582784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1234582784</v>
      </c>
    </row>
    <row r="24" spans="1:4" x14ac:dyDescent="0.3">
      <c r="A24">
        <v>15</v>
      </c>
      <c r="B24" s="3" t="s">
        <v>120</v>
      </c>
      <c r="C24" s="3" t="s">
        <v>121</v>
      </c>
      <c r="D24">
        <v>1234582784</v>
      </c>
    </row>
    <row r="25" spans="1:4" x14ac:dyDescent="0.3">
      <c r="A25">
        <v>16</v>
      </c>
      <c r="B25" s="3" t="s">
        <v>122</v>
      </c>
      <c r="C25" s="3" t="s">
        <v>123</v>
      </c>
      <c r="D25">
        <v>1234582784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124</v>
      </c>
      <c r="E10" s="3" t="s">
        <v>125</v>
      </c>
      <c r="F10">
        <v>1234582784</v>
      </c>
    </row>
    <row r="11" spans="1:6" x14ac:dyDescent="0.3">
      <c r="A11">
        <v>2</v>
      </c>
      <c r="B11" t="s">
        <v>60</v>
      </c>
      <c r="C11" s="9">
        <v>0.25</v>
      </c>
      <c r="D11" s="3" t="s">
        <v>126</v>
      </c>
      <c r="E11" s="3" t="s">
        <v>127</v>
      </c>
      <c r="F11">
        <v>1234582784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1234582784</v>
      </c>
    </row>
    <row r="13" spans="1:6" x14ac:dyDescent="0.3">
      <c r="A13">
        <v>4</v>
      </c>
      <c r="B13" t="s">
        <v>62</v>
      </c>
      <c r="C13" s="9">
        <v>0.15</v>
      </c>
      <c r="D13" s="3" t="s">
        <v>128</v>
      </c>
      <c r="E13" s="3" t="s">
        <v>129</v>
      </c>
      <c r="F13">
        <v>1234582784</v>
      </c>
    </row>
    <row r="14" spans="1:6" x14ac:dyDescent="0.3">
      <c r="A14">
        <v>5</v>
      </c>
      <c r="B14" t="s">
        <v>63</v>
      </c>
      <c r="C14" s="9">
        <v>0.2</v>
      </c>
      <c r="D14" s="3" t="s">
        <v>130</v>
      </c>
      <c r="E14" s="3" t="s">
        <v>131</v>
      </c>
      <c r="F14">
        <v>1234582784</v>
      </c>
    </row>
    <row r="15" spans="1:6" x14ac:dyDescent="0.3">
      <c r="A15">
        <v>6</v>
      </c>
      <c r="B15" t="s">
        <v>64</v>
      </c>
      <c r="C15" s="9">
        <v>0.3</v>
      </c>
      <c r="D15" s="3" t="s">
        <v>132</v>
      </c>
      <c r="E15" s="3" t="s">
        <v>133</v>
      </c>
      <c r="F15">
        <v>1234582784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zoomScale="55" zoomScaleNormal="55" workbookViewId="0">
      <selection activeCell="H12" sqref="H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8.5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159118</v>
      </c>
      <c r="E6" t="s">
        <v>1</v>
      </c>
      <c r="F6" t="s">
        <v>3</v>
      </c>
      <c r="G6" s="3">
        <v>5</v>
      </c>
      <c r="H6" s="3">
        <v>0</v>
      </c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159043</v>
      </c>
      <c r="E7" t="s">
        <v>1</v>
      </c>
      <c r="F7" t="s">
        <v>3</v>
      </c>
      <c r="G7" s="11">
        <f>'[1]PJI A'!O39</f>
        <v>90</v>
      </c>
      <c r="H7" s="3">
        <v>71</v>
      </c>
      <c r="I7" s="3"/>
      <c r="J7" s="3">
        <v>81</v>
      </c>
      <c r="K7" s="3">
        <f>'[1]PJI A'!$F$39</f>
        <v>78</v>
      </c>
      <c r="L7" s="3">
        <f>'[1]PJI A'!$D$39</f>
        <v>45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156828</v>
      </c>
      <c r="E8" t="s">
        <v>1</v>
      </c>
      <c r="F8" t="s">
        <v>3</v>
      </c>
      <c r="G8" s="11">
        <f>'[1]PJI A'!O41</f>
        <v>90</v>
      </c>
      <c r="H8" s="3">
        <f>'[1]PJI A'!K41</f>
        <v>67</v>
      </c>
      <c r="I8" s="3"/>
      <c r="J8" s="3">
        <v>81</v>
      </c>
      <c r="K8" s="3">
        <f>'[1]PJI A'!F41</f>
        <v>65</v>
      </c>
      <c r="L8" s="3">
        <f>'[1]PJI A'!D41</f>
        <v>53</v>
      </c>
      <c r="M8">
        <f>G8*Komponen!C10 + H8*Komponen!C11 + I8*Komponen!C12 + J8*Komponen!C13 + K8*Komponen!C14 + L8*Komponen!C15</f>
        <v>66.8</v>
      </c>
      <c r="N8" t="str">
        <f t="shared" si="0"/>
        <v>B</v>
      </c>
    </row>
    <row r="9" spans="1:14" x14ac:dyDescent="0.3">
      <c r="A9">
        <v>5</v>
      </c>
      <c r="B9" t="s">
        <v>83</v>
      </c>
      <c r="C9" t="s">
        <v>84</v>
      </c>
      <c r="D9">
        <v>156793</v>
      </c>
      <c r="E9" t="s">
        <v>1</v>
      </c>
      <c r="F9" t="s">
        <v>3</v>
      </c>
      <c r="G9" s="3">
        <f>'[1]PJI A'!O42</f>
        <v>75</v>
      </c>
      <c r="H9" s="3">
        <v>65</v>
      </c>
      <c r="I9" s="3"/>
      <c r="J9" s="3">
        <v>81</v>
      </c>
      <c r="K9" s="3">
        <f>'[1]PJI A'!F42</f>
        <v>65</v>
      </c>
      <c r="L9" s="3">
        <f>'[1]PJI A'!D42</f>
        <v>50</v>
      </c>
      <c r="M9">
        <f>G9*Komponen!C10 + H9*Komponen!C11 + I9*Komponen!C12 + J9*Komponen!C13 + K9*Komponen!C14 + L9*Komponen!C15</f>
        <v>63.9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156690</v>
      </c>
      <c r="E10" t="s">
        <v>1</v>
      </c>
      <c r="F10" t="s">
        <v>3</v>
      </c>
      <c r="G10" s="3">
        <f>'[1]PJI A'!O43</f>
        <v>85</v>
      </c>
      <c r="H10" s="3">
        <v>65</v>
      </c>
      <c r="I10" s="3"/>
      <c r="J10" s="3">
        <f>'[1]PJI A'!N43</f>
        <v>70</v>
      </c>
      <c r="K10" s="3">
        <f>'[1]PJI A'!F43</f>
        <v>65</v>
      </c>
      <c r="L10" s="3">
        <f>'[1]PJI A'!D43</f>
        <v>45</v>
      </c>
      <c r="M10">
        <f>G10*Komponen!C10 + H10*Komponen!C11 + I10*Komponen!C12 + J10*Komponen!C13 + K10*Komponen!C14 + L10*Komponen!C15</f>
        <v>61.75</v>
      </c>
      <c r="N10" t="str">
        <f t="shared" si="0"/>
        <v>B-</v>
      </c>
    </row>
    <row r="11" spans="1:14" x14ac:dyDescent="0.3">
      <c r="A11">
        <v>7</v>
      </c>
      <c r="B11" t="s">
        <v>87</v>
      </c>
      <c r="C11" t="s">
        <v>88</v>
      </c>
      <c r="D11">
        <v>156239</v>
      </c>
      <c r="E11" t="s">
        <v>1</v>
      </c>
      <c r="F11" t="s">
        <v>3</v>
      </c>
      <c r="G11" s="3">
        <f>'[1]PJI A'!O44</f>
        <v>80</v>
      </c>
      <c r="H11" s="3">
        <v>63</v>
      </c>
      <c r="I11" s="3"/>
      <c r="J11" s="3">
        <f>'[1]PJI A'!N44</f>
        <v>70</v>
      </c>
      <c r="K11" s="3">
        <f>'[1]PJI A'!F44</f>
        <v>55</v>
      </c>
      <c r="L11" s="3">
        <f>'[1]PJI A'!D44</f>
        <v>50</v>
      </c>
      <c r="M11">
        <f>G11*Komponen!C10 + H11*Komponen!C11 + I11*Komponen!C12 + J11*Komponen!C13 + K11*Komponen!C14 + L11*Komponen!C15</f>
        <v>60.25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155911</v>
      </c>
      <c r="E12" t="s">
        <v>1</v>
      </c>
      <c r="F12" t="s">
        <v>3</v>
      </c>
      <c r="G12" s="3">
        <v>5</v>
      </c>
      <c r="H12" s="3">
        <v>0</v>
      </c>
      <c r="I12" s="3">
        <v>0</v>
      </c>
      <c r="J12" s="3">
        <v>0</v>
      </c>
      <c r="K12" s="3">
        <v>0</v>
      </c>
      <c r="L12" s="3">
        <v>5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154309</v>
      </c>
      <c r="E13" t="s">
        <v>1</v>
      </c>
      <c r="F13" t="s">
        <v>3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2</v>
      </c>
      <c r="N13" t="str">
        <f t="shared" si="0"/>
        <v>E</v>
      </c>
    </row>
    <row r="14" spans="1:14" x14ac:dyDescent="0.3">
      <c r="A14">
        <v>10</v>
      </c>
      <c r="B14">
        <v>20230410204002</v>
      </c>
      <c r="C14" t="s">
        <v>93</v>
      </c>
      <c r="D14">
        <v>155058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0</v>
      </c>
      <c r="L14" s="3">
        <v>40</v>
      </c>
      <c r="M14">
        <f>G14*Komponen!C10 + H14*Komponen!C11 + I14*Komponen!C12 + J14*Komponen!C13 + K14*Komponen!C14 + L14*Komponen!C15</f>
        <v>19</v>
      </c>
      <c r="N14" t="str">
        <f t="shared" si="0"/>
        <v>E</v>
      </c>
    </row>
    <row r="15" spans="1:14" x14ac:dyDescent="0.3">
      <c r="A15">
        <v>11</v>
      </c>
      <c r="B15">
        <v>20230410204003</v>
      </c>
      <c r="C15" t="s">
        <v>94</v>
      </c>
      <c r="D15">
        <v>156378</v>
      </c>
      <c r="E15" t="s">
        <v>1</v>
      </c>
      <c r="F15" t="s">
        <v>3</v>
      </c>
      <c r="G15" s="3">
        <v>5</v>
      </c>
      <c r="H15" s="3">
        <v>0</v>
      </c>
      <c r="I15" s="3">
        <v>0</v>
      </c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2</v>
      </c>
      <c r="N15" t="str">
        <f t="shared" si="0"/>
        <v>E</v>
      </c>
    </row>
    <row r="16" spans="1:14" x14ac:dyDescent="0.3">
      <c r="A16">
        <v>12</v>
      </c>
      <c r="B16">
        <v>418110030</v>
      </c>
      <c r="C16" t="s">
        <v>95</v>
      </c>
      <c r="D16">
        <v>154782</v>
      </c>
      <c r="E16" t="s">
        <v>1</v>
      </c>
      <c r="F16" t="s">
        <v>3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5</v>
      </c>
      <c r="M16">
        <f>G16*Komponen!C10 + H16*Komponen!C11 + I16*Komponen!C12 + J16*Komponen!C13 + K16*Komponen!C14 + L16*Komponen!C15</f>
        <v>2</v>
      </c>
      <c r="N16" t="str">
        <f t="shared" si="0"/>
        <v>E</v>
      </c>
    </row>
    <row r="17" spans="1:14" x14ac:dyDescent="0.3">
      <c r="A17">
        <v>13</v>
      </c>
      <c r="B17">
        <v>418110038</v>
      </c>
      <c r="C17" t="s">
        <v>96</v>
      </c>
      <c r="D17">
        <v>153490</v>
      </c>
      <c r="E17" t="s">
        <v>1</v>
      </c>
      <c r="F17" t="s">
        <v>3</v>
      </c>
      <c r="G17" s="3">
        <v>5</v>
      </c>
      <c r="H17" s="3">
        <v>0</v>
      </c>
      <c r="I17" s="3">
        <v>0</v>
      </c>
      <c r="J17" s="3">
        <v>0</v>
      </c>
      <c r="K17" s="3">
        <v>0</v>
      </c>
      <c r="L17" s="3">
        <v>5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>
        <v>418110160</v>
      </c>
      <c r="C18" t="s">
        <v>97</v>
      </c>
      <c r="D18">
        <v>155218</v>
      </c>
      <c r="E18" t="s">
        <v>1</v>
      </c>
      <c r="F18" t="s">
        <v>3</v>
      </c>
      <c r="G18" s="3">
        <v>5</v>
      </c>
      <c r="H18" s="3">
        <v>0</v>
      </c>
      <c r="I18" s="3">
        <v>0</v>
      </c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2</v>
      </c>
      <c r="N1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2025-01-30T06:45:47Z</dcterms:created>
  <dcterms:modified xsi:type="dcterms:W3CDTF">2025-01-30T14:29:57Z</dcterms:modified>
  <cp:category>nilai</cp:category>
</cp:coreProperties>
</file>