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5015AA1D-D735-4DDC-8171-9F3C2BD7416A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<sst xmlns="http://schemas.openxmlformats.org/spreadsheetml/2006/main" count="197" uniqueCount="132">
  <si>
    <t>KODE MK</t>
  </si>
  <si>
    <t>C1B2A16B</t>
  </si>
  <si>
    <t>NAMA MK</t>
  </si>
  <si>
    <t>BIOKIMIA UMUM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</si>
  <si>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</si>
  <si>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</si>
  <si>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</si>
  <si>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</si>
  <si>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</si>
  <si>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</si>
  <si>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</si>
  <si>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</si>
  <si>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</si>
  <si>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</si>
  <si>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</si>
  <si>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</si>
  <si>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</si>
  <si>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</si>
  <si>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</si>
  <si>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</si>
  <si>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</si>
  <si>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</si>
  <si>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</si>
  <si>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</si>
  <si>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</si>
  <si>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</si>
  <si>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</si>
  <si>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</si>
  <si>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</si>
  <si>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</si>
  <si>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</si>
  <si>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</si>
  <si>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</si>
  <si>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</si>
  <si>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</si>
  <si>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</si>
  <si>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</si>
  <si>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</si>
  <si>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</si>
  <si>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</si>
  <si>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</si>
  <si>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</si>
  <si>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</si>
  <si>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</si>
  <si>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</si>
  <si>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</si>
  <si>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</si>
  <si>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</si>
  <si>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</si>
  <si>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</si>
  <si>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</si>
  <si>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</si>
  <si>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</si>
  <si>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</si>
  <si>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</si>
  <si>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</si>
  <si>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</si>
  <si>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</si>
  <si>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</si>
  <si>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</si>
  <si>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</si>
  <si>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</si>
  <si>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</si>
  <si>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</si>
  <si>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</si>
  <si>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</si>
  <si>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</si>
  <si>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BIOKIMIA UMUM (C1B2A16B)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</si>
  <si>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</si>
  <si>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</si>
  <si>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</si>
  <si>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</si>
  <si>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</si>
  <si>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</si>
  <si>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</si>
  <si>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</si>
  <si>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</si>
  <si>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</si>
  <si>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</si>
  <si>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</si>
  <si>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</si>
  <si>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</si>
  <si>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</si>
  <si>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</si>
  <si>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</si>
  <si>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</si>
  <si>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</si>
  <si>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</si>
  <si>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</si>
  <si>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</si>
  <si>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</si>
  <si>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</si>
  <si>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</si>
  <si>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</si>
  <si>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</si>
  <si>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</si>
  <si>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</si>
  <si>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</si>
  <si>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</si>
  <si>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MUHAMMAD NANDA RIFQIE BALUKEA</t>
  </si>
  <si>
    <t>Pengantar Ilmu Kimia Hasil Pertanian, Air (struktur dan sifat)</t>
  </si>
  <si>
    <t>Introduction to Food Chemistry, Water (structure and properties)</t>
  </si>
  <si>
    <t>Air (Interaksi molekul air dengan makro dan mikromolekul penyusun sel), Karbohidrat (Definisi, struktur, sifat, dan fungsi)</t>
  </si>
  <si>
    <t>Water (Interaction of water molecules with macro and micromolecules that make up cells), Carbohydrates (Definition, structure, properties and functions)</t>
  </si>
  <si>
    <t>Karbohidrat (Pengelompokkan karbohidrat, analisa karbohidrat)</t>
  </si>
  <si>
    <t>Carbohydrates (Carbohydrate classification, carbohydrate analysis)</t>
  </si>
  <si>
    <t>Protein (Definisi asam amino dan protein, struktur dasar dan sifat-sifat asam amino, tingkatan struktur protein)</t>
  </si>
  <si>
    <t>Proteins (Definition of amino acids and proteins, basic structure and properties of amino acids, levels of protein structure)</t>
  </si>
  <si>
    <t>Protein (Folding protein, denaturasi protein, analisa protein)</t>
  </si>
  <si>
    <t>Proteins (Protein folding, protein denaturation, protein analysis)</t>
  </si>
  <si>
    <t>Lipid (Definisi, struktur, sifat, dan fungsi lipid)</t>
  </si>
  <si>
    <t>Lipids (Definition, structure, properties, and functions of lipids)</t>
  </si>
  <si>
    <t>Lipid (Efek hidrofobik dan pembentukan misel, analisa lipid)</t>
  </si>
  <si>
    <t>Lipids (Hydrophobic effect and micelle formation, lipid analysis)</t>
  </si>
  <si>
    <t>Ujian Tengah Semester</t>
  </si>
  <si>
    <t>Midterm exam</t>
  </si>
  <si>
    <t>Enzim (Definisi, struktur, sifat, dan fungsi enzim; pengelompokkan enzim)</t>
  </si>
  <si>
    <t>Enzymes (Definition, structure, properties, and functions of enzymes; grouping of enzymes)</t>
  </si>
  <si>
    <t>Enzim (Mekanisme kinerja enzim, pengendalian reaksi enzimatis, reaksi enzimatis pada bahan pangan)</t>
  </si>
  <si>
    <t>Enzymes (Mechanism of enzyme performance, control of enzymatic reactions, enzymatic reactions in foodstuffs)</t>
  </si>
  <si>
    <t>Nukleutida &amp; asam nukleat (Struktur, sifat, dan fungsi nukleotida; sistematika nukleotida dan peranannya di dalam sel)</t>
  </si>
  <si>
    <t>Nucleutides &amp; nucleic acids (Structure, properties, and functions of nucleotides; systematics of nucleotides and their role in the cell)</t>
  </si>
  <si>
    <t>Nukeotida (Struktur, sifat, dan fungsi asam nukleat; jenis-jenis asam nukleat dan peranannya di dalam sel; DNA dan pewarisan sifat, GMO)</t>
  </si>
  <si>
    <t>Nucleic acids (Structure, properties, and functions of nucleic acids; types of nucleic acids and their role in cells; DNA and inheritance of traits, GMOs)</t>
  </si>
  <si>
    <t>Hormon (Struktur, sifat, dan fungsi hormon; pengelompokkan hormon; mekanisme kinerja hormon)</t>
  </si>
  <si>
    <t>Hormones (Structure, properties, and functions of hormones; grouping of hormones; mechanism of hormone performance)</t>
  </si>
  <si>
    <t>Vitamin (Struktur, sifat, fungsi, sumber, dan penyakit yang berhubungan dengan vitamin)</t>
  </si>
  <si>
    <t>Vitamins (Structure, properties, functions, sources, and diseases related to vitamins)</t>
  </si>
  <si>
    <t>Mineral (Struktur, sifat, fungsi, sumber, dan penyakit yang berhubungan dengan mineral)</t>
  </si>
  <si>
    <t>Minerals (Structure, properties, functions, sources, and diseases related to minerals)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</si>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</sst>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101</v>
      </c>
      <c r="D10">
        <v>1234581784</v>
      </c>
    </row>
    <row r="11" spans="1:4" x14ac:dyDescent="0.35">
      <c r="A11">
        <v>2</v>
      </c>
      <c r="B11" s="3" t="s">
        <v>102</v>
      </c>
      <c r="C11" s="3" t="s">
        <v>103</v>
      </c>
      <c r="D11">
        <v>1234581784</v>
      </c>
    </row>
    <row r="12" spans="1:4" x14ac:dyDescent="0.35">
      <c r="A12">
        <v>3</v>
      </c>
      <c r="B12" s="3" t="s">
        <v>104</v>
      </c>
      <c r="C12" s="3" t="s">
        <v>105</v>
      </c>
      <c r="D12">
        <v>1234581784</v>
      </c>
    </row>
    <row r="13" spans="1:4" x14ac:dyDescent="0.35">
      <c r="A13">
        <v>4</v>
      </c>
      <c r="B13" s="3" t="s">
        <v>106</v>
      </c>
      <c r="C13" s="3" t="s">
        <v>107</v>
      </c>
      <c r="D13">
        <v>1234581784</v>
      </c>
    </row>
    <row r="14" spans="1:4" x14ac:dyDescent="0.35">
      <c r="A14">
        <v>5</v>
      </c>
      <c r="B14" s="3" t="s">
        <v>108</v>
      </c>
      <c r="C14" s="3" t="s">
        <v>109</v>
      </c>
      <c r="D14">
        <v>1234581784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1234581784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1234581784</v>
      </c>
    </row>
    <row r="17" spans="1:4" x14ac:dyDescent="0.35">
      <c r="A17">
        <v>8</v>
      </c>
      <c r="B17" s="3" t="s">
        <v>114</v>
      </c>
      <c r="C17" s="3" t="s">
        <v>115</v>
      </c>
      <c r="D17">
        <v>1234581784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1234581784</v>
      </c>
    </row>
    <row r="19" spans="1:4" x14ac:dyDescent="0.35">
      <c r="A19">
        <v>10</v>
      </c>
      <c r="B19" s="3" t="s">
        <v>118</v>
      </c>
      <c r="C19" s="3" t="s">
        <v>119</v>
      </c>
      <c r="D19">
        <v>1234581784</v>
      </c>
    </row>
    <row r="20" spans="1:4" x14ac:dyDescent="0.35">
      <c r="A20">
        <v>11</v>
      </c>
      <c r="B20" s="3" t="s">
        <v>120</v>
      </c>
      <c r="C20" s="3" t="s">
        <v>121</v>
      </c>
      <c r="D20">
        <v>1234581784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1234581784</v>
      </c>
    </row>
    <row r="22" spans="1:4" x14ac:dyDescent="0.35">
      <c r="A22">
        <v>13</v>
      </c>
      <c r="B22" s="3" t="s">
        <v>124</v>
      </c>
      <c r="C22" s="3" t="s">
        <v>125</v>
      </c>
      <c r="D22">
        <v>1234581784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1234581784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1234581784</v>
      </c>
    </row>
    <row r="25" spans="1:4" x14ac:dyDescent="0.35">
      <c r="A25">
        <v>16</v>
      </c>
      <c r="B25" s="3" t="s">
        <v>130</v>
      </c>
      <c r="C25" s="3" t="s">
        <v>131</v>
      </c>
      <c r="D25">
        <v>1234581784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1234581784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1234581784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1234581784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1234581784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1234581784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1234581784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D1" workbookViewId="0">
      <selection activeCell="N10" sqref="N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20230310200031</v>
      </c>
      <c r="C5" t="s">
        <v>77</v>
      </c>
      <c r="D5">
        <v>152694</v>
      </c>
      <c r="E5" t="s">
        <v>1</v>
      </c>
      <c r="F5" t="s">
        <v>3</v>
      </c>
      <c r="G5" s="3">
        <v>83</v>
      </c>
      <c r="H5" s="3">
        <v>72</v>
      </c>
      <c r="I5" s="3"/>
      <c r="J5" s="3">
        <v>68</v>
      </c>
      <c r="K5" s="3">
        <v>73</v>
      </c>
      <c r="L5" s="3">
        <v>68</v>
      </c>
      <c r="M5">
        <f>G5*Komponen!C10 + H5*Komponen!C11 + I5*Komponen!C12 + J5*Komponen!C13 + K5*Komponen!C14 + L5*Komponen!C15</f>
        <v>73.2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20230310200033</v>
      </c>
      <c r="C6" t="s">
        <v>78</v>
      </c>
      <c r="D6">
        <v>155069</v>
      </c>
      <c r="E6" t="s">
        <v>1</v>
      </c>
      <c r="F6" t="s">
        <v>3</v>
      </c>
      <c r="G6" s="3">
        <v>70</v>
      </c>
      <c r="H6" s="3">
        <v>75</v>
      </c>
      <c r="I6" s="3"/>
      <c r="J6" s="3">
        <v>70</v>
      </c>
      <c r="K6" s="3">
        <v>74</v>
      </c>
      <c r="L6" s="3">
        <v>60</v>
      </c>
      <c r="M6">
        <f>G6*Komponen!C10 + H6*Komponen!C11 + I6*Komponen!C12 + J6*Komponen!C13 + K6*Komponen!C14 + L6*Komponen!C15</f>
        <v>70.3</v>
      </c>
      <c r="N6" t="str">
        <f t="shared" si="0"/>
        <v>B+</v>
      </c>
    </row>
    <row r="7" spans="1:14" x14ac:dyDescent="0.35">
      <c r="A7">
        <v>3</v>
      </c>
      <c r="B7">
        <v>20230310200034</v>
      </c>
      <c r="C7" t="s">
        <v>79</v>
      </c>
      <c r="D7">
        <v>155055</v>
      </c>
      <c r="E7" t="s">
        <v>1</v>
      </c>
      <c r="F7" t="s">
        <v>3</v>
      </c>
      <c r="G7" s="3">
        <v>63</v>
      </c>
      <c r="H7" s="3">
        <v>73</v>
      </c>
      <c r="I7" s="3"/>
      <c r="J7" s="3">
        <v>51</v>
      </c>
      <c r="K7" s="3">
        <v>70</v>
      </c>
      <c r="L7" s="3">
        <v>59</v>
      </c>
      <c r="M7">
        <f>G7*Komponen!C10 + H7*Komponen!C11 + I7*Komponen!C12 + J7*Komponen!C13 + K7*Komponen!C14 + L7*Komponen!C15</f>
        <v>65.400000000000006</v>
      </c>
      <c r="N7" t="str">
        <f t="shared" si="0"/>
        <v>B</v>
      </c>
    </row>
    <row r="8" spans="1:14" x14ac:dyDescent="0.35">
      <c r="A8">
        <v>4</v>
      </c>
      <c r="B8">
        <v>20230310200035</v>
      </c>
      <c r="C8" t="s">
        <v>80</v>
      </c>
      <c r="D8">
        <v>152894</v>
      </c>
      <c r="E8" t="s">
        <v>1</v>
      </c>
      <c r="F8" t="s">
        <v>3</v>
      </c>
      <c r="G8" s="3">
        <v>70</v>
      </c>
      <c r="H8" s="3">
        <v>76</v>
      </c>
      <c r="I8" s="3"/>
      <c r="J8" s="3">
        <v>55</v>
      </c>
      <c r="K8" s="3">
        <v>0</v>
      </c>
      <c r="L8" s="3">
        <v>51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35">
      <c r="A9">
        <v>5</v>
      </c>
      <c r="B9">
        <v>20230310200036</v>
      </c>
      <c r="C9" t="s">
        <v>81</v>
      </c>
      <c r="D9">
        <v>155284</v>
      </c>
      <c r="E9" t="s">
        <v>1</v>
      </c>
      <c r="F9" t="s">
        <v>3</v>
      </c>
      <c r="G9" s="3">
        <v>65</v>
      </c>
      <c r="H9" s="3">
        <v>76</v>
      </c>
      <c r="I9" s="3"/>
      <c r="J9" s="3">
        <v>69</v>
      </c>
      <c r="K9" s="3">
        <v>65</v>
      </c>
      <c r="L9" s="3">
        <v>65</v>
      </c>
      <c r="M9">
        <f>G9*Komponen!C10 + H9*Komponen!C11 + I9*Komponen!C12 + J9*Komponen!C13 + K9*Komponen!C14 + L9*Komponen!C15</f>
        <v>68.699999999999989</v>
      </c>
      <c r="N9" t="str">
        <f t="shared" si="0"/>
        <v>B</v>
      </c>
    </row>
    <row r="10" spans="1:14" x14ac:dyDescent="0.35">
      <c r="A10">
        <v>6</v>
      </c>
      <c r="B10">
        <v>20230310200038</v>
      </c>
      <c r="C10" t="s">
        <v>82</v>
      </c>
      <c r="D10">
        <v>153169</v>
      </c>
      <c r="E10" t="s">
        <v>1</v>
      </c>
      <c r="F10" t="s">
        <v>3</v>
      </c>
      <c r="G10" s="3">
        <v>78</v>
      </c>
      <c r="H10" s="3">
        <v>75</v>
      </c>
      <c r="I10" s="3"/>
      <c r="J10" s="3">
        <v>76</v>
      </c>
      <c r="K10" s="3">
        <v>65</v>
      </c>
      <c r="L10" s="3">
        <v>82</v>
      </c>
      <c r="M10">
        <f>G10*Komponen!C10 + H10*Komponen!C11 + I10*Komponen!C12 + J10*Komponen!C13 + K10*Komponen!C14 + L10*Komponen!C15</f>
        <v>75.100000000000009</v>
      </c>
      <c r="N10" t="str">
        <f t="shared" si="0"/>
        <v>A-</v>
      </c>
    </row>
    <row r="11" spans="1:14" x14ac:dyDescent="0.35">
      <c r="A11">
        <v>7</v>
      </c>
      <c r="B11">
        <v>20230310200039</v>
      </c>
      <c r="C11" t="s">
        <v>83</v>
      </c>
      <c r="D11">
        <v>153150</v>
      </c>
      <c r="E11" t="s">
        <v>1</v>
      </c>
      <c r="F11" t="s">
        <v>3</v>
      </c>
      <c r="G11" s="3">
        <v>75</v>
      </c>
      <c r="H11" s="3">
        <v>75</v>
      </c>
      <c r="I11" s="3"/>
      <c r="J11" s="3">
        <v>75</v>
      </c>
      <c r="K11" s="3">
        <v>75</v>
      </c>
      <c r="L11" s="3">
        <v>81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20230310200040</v>
      </c>
      <c r="C12" t="s">
        <v>84</v>
      </c>
      <c r="D12">
        <v>156862</v>
      </c>
      <c r="E12" t="s">
        <v>1</v>
      </c>
      <c r="F12" t="s">
        <v>3</v>
      </c>
      <c r="G12" s="3">
        <v>55</v>
      </c>
      <c r="H12" s="3">
        <v>73</v>
      </c>
      <c r="I12" s="3"/>
      <c r="J12" s="3">
        <v>37</v>
      </c>
      <c r="K12" s="3">
        <v>70</v>
      </c>
      <c r="L12" s="3">
        <v>32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35">
      <c r="A13">
        <v>9</v>
      </c>
      <c r="B13">
        <v>20230310200041</v>
      </c>
      <c r="C13" t="s">
        <v>85</v>
      </c>
      <c r="D13">
        <v>155067</v>
      </c>
      <c r="E13" t="s">
        <v>1</v>
      </c>
      <c r="F13" t="s">
        <v>3</v>
      </c>
      <c r="G13" s="3">
        <v>73</v>
      </c>
      <c r="H13" s="3">
        <v>75</v>
      </c>
      <c r="I13" s="3"/>
      <c r="J13" s="3">
        <v>73</v>
      </c>
      <c r="K13" s="3">
        <v>80</v>
      </c>
      <c r="L13" s="3">
        <v>67</v>
      </c>
      <c r="M13">
        <f>G13*Komponen!C10 + H13*Komponen!C11 + I13*Komponen!C12 + J13*Komponen!C13 + K13*Komponen!C14 + L13*Komponen!C15</f>
        <v>73.800000000000011</v>
      </c>
      <c r="N13" t="str">
        <f t="shared" si="0"/>
        <v>B+</v>
      </c>
    </row>
    <row r="14" spans="1:14" x14ac:dyDescent="0.35">
      <c r="A14">
        <v>10</v>
      </c>
      <c r="B14">
        <v>20230310200043</v>
      </c>
      <c r="C14" t="s">
        <v>86</v>
      </c>
      <c r="D14">
        <v>155662</v>
      </c>
      <c r="E14" t="s">
        <v>1</v>
      </c>
      <c r="F14" t="s">
        <v>3</v>
      </c>
      <c r="G14" s="3">
        <v>68</v>
      </c>
      <c r="H14" s="3">
        <v>76</v>
      </c>
      <c r="I14" s="3"/>
      <c r="J14" s="3">
        <v>69</v>
      </c>
      <c r="K14" s="3">
        <v>62</v>
      </c>
      <c r="L14" s="3">
        <v>58</v>
      </c>
      <c r="M14">
        <f>G14*Komponen!C10 + H14*Komponen!C11 + I14*Komponen!C12 + J14*Komponen!C13 + K14*Komponen!C14 + L14*Komponen!C15</f>
        <v>67.300000000000011</v>
      </c>
      <c r="N14" t="str">
        <f t="shared" si="0"/>
        <v>B</v>
      </c>
    </row>
    <row r="15" spans="1:14" x14ac:dyDescent="0.35">
      <c r="A15">
        <v>11</v>
      </c>
      <c r="B15">
        <v>20230310200044</v>
      </c>
      <c r="C15" t="s">
        <v>87</v>
      </c>
      <c r="D15">
        <v>155664</v>
      </c>
      <c r="E15" t="s">
        <v>1</v>
      </c>
      <c r="F15" t="s">
        <v>3</v>
      </c>
      <c r="G15" s="3">
        <v>60</v>
      </c>
      <c r="H15" s="3">
        <v>73</v>
      </c>
      <c r="I15" s="3"/>
      <c r="J15" s="3">
        <v>64</v>
      </c>
      <c r="K15" s="3">
        <v>50</v>
      </c>
      <c r="L15" s="3">
        <v>51</v>
      </c>
      <c r="M15">
        <f>G15*Komponen!C10 + H15*Komponen!C11 + I15*Komponen!C12 + J15*Komponen!C13 + K15*Komponen!C14 + L15*Komponen!C15</f>
        <v>60.5</v>
      </c>
      <c r="N15" t="str">
        <f t="shared" si="0"/>
        <v>B-</v>
      </c>
    </row>
    <row r="16" spans="1:14" x14ac:dyDescent="0.35">
      <c r="A16">
        <v>12</v>
      </c>
      <c r="B16">
        <v>20230310200045</v>
      </c>
      <c r="C16" t="s">
        <v>88</v>
      </c>
      <c r="D16">
        <v>155949</v>
      </c>
      <c r="E16" t="s">
        <v>1</v>
      </c>
      <c r="F16" t="s">
        <v>3</v>
      </c>
      <c r="G16" s="3">
        <v>60</v>
      </c>
      <c r="H16" s="3">
        <v>72</v>
      </c>
      <c r="I16" s="3"/>
      <c r="J16" s="3">
        <v>66</v>
      </c>
      <c r="K16" s="3">
        <v>78</v>
      </c>
      <c r="L16" s="3">
        <v>49</v>
      </c>
      <c r="M16">
        <f>G16*Komponen!C10 + H16*Komponen!C11 + I16*Komponen!C12 + J16*Komponen!C13 + K16*Komponen!C14 + L16*Komponen!C15</f>
        <v>65.599999999999994</v>
      </c>
      <c r="N16" t="str">
        <f t="shared" si="0"/>
        <v>B</v>
      </c>
    </row>
    <row r="17" spans="1:14" x14ac:dyDescent="0.35">
      <c r="A17">
        <v>13</v>
      </c>
      <c r="B17">
        <v>20230310200046</v>
      </c>
      <c r="C17" t="s">
        <v>89</v>
      </c>
      <c r="D17">
        <v>157004</v>
      </c>
      <c r="E17" t="s">
        <v>1</v>
      </c>
      <c r="F17" t="s">
        <v>3</v>
      </c>
      <c r="G17" s="3">
        <v>35</v>
      </c>
      <c r="H17" s="3">
        <v>72</v>
      </c>
      <c r="I17" s="3"/>
      <c r="J17" s="3">
        <v>35</v>
      </c>
      <c r="K17" s="3">
        <v>65</v>
      </c>
      <c r="L17" s="3">
        <v>24</v>
      </c>
      <c r="M17">
        <f>G17*Komponen!C10 + H17*Komponen!C11 + I17*Komponen!C12 + J17*Komponen!C13 + K17*Komponen!C14 + L17*Komponen!C15</f>
        <v>49.899999999999991</v>
      </c>
      <c r="N17" t="str">
        <f t="shared" si="0"/>
        <v>D</v>
      </c>
    </row>
    <row r="18" spans="1:14" x14ac:dyDescent="0.35">
      <c r="A18">
        <v>14</v>
      </c>
      <c r="B18">
        <v>20230310200047</v>
      </c>
      <c r="C18" t="s">
        <v>90</v>
      </c>
      <c r="D18">
        <v>156661</v>
      </c>
      <c r="E18" t="s">
        <v>1</v>
      </c>
      <c r="F18" t="s">
        <v>3</v>
      </c>
      <c r="G18" s="3">
        <v>55</v>
      </c>
      <c r="H18" s="3">
        <v>73</v>
      </c>
      <c r="I18" s="3"/>
      <c r="J18" s="3">
        <v>53</v>
      </c>
      <c r="K18" s="3">
        <v>0</v>
      </c>
      <c r="L18" s="3">
        <v>37</v>
      </c>
      <c r="M18">
        <f>G18*Komponen!C10 + H18*Komponen!C11 + I18*Komponen!C12 + J18*Komponen!C13 + K18*Komponen!C14 + L18*Komponen!C15</f>
        <v>45.6</v>
      </c>
      <c r="N18" t="str">
        <f t="shared" si="0"/>
        <v>D</v>
      </c>
    </row>
    <row r="19" spans="1:14" x14ac:dyDescent="0.35">
      <c r="A19">
        <v>15</v>
      </c>
      <c r="B19">
        <v>20230310200048</v>
      </c>
      <c r="C19" t="s">
        <v>91</v>
      </c>
      <c r="D19">
        <v>157114</v>
      </c>
      <c r="E19" t="s">
        <v>1</v>
      </c>
      <c r="F19" t="s">
        <v>3</v>
      </c>
      <c r="G19" s="3">
        <v>20</v>
      </c>
      <c r="H19" s="3">
        <v>70</v>
      </c>
      <c r="I19" s="3"/>
      <c r="J19" s="3">
        <v>41</v>
      </c>
      <c r="K19" s="3">
        <v>0</v>
      </c>
      <c r="L19" s="3">
        <v>34</v>
      </c>
      <c r="M19">
        <f>G19*Komponen!C10 + H19*Komponen!C11 + I19*Komponen!C12 + J19*Komponen!C13 + K19*Komponen!C14 + L19*Komponen!C15</f>
        <v>35.900000000000006</v>
      </c>
      <c r="N19" t="str">
        <f t="shared" si="0"/>
        <v>D</v>
      </c>
    </row>
    <row r="20" spans="1:14" x14ac:dyDescent="0.35">
      <c r="A20">
        <v>16</v>
      </c>
      <c r="B20">
        <v>20230310200050</v>
      </c>
      <c r="C20" t="s">
        <v>92</v>
      </c>
      <c r="D20">
        <v>153035</v>
      </c>
      <c r="E20" t="s">
        <v>1</v>
      </c>
      <c r="F20" t="s">
        <v>3</v>
      </c>
      <c r="G20" s="3">
        <v>10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5">
      <c r="A21">
        <v>17</v>
      </c>
      <c r="B21">
        <v>20230310200051</v>
      </c>
      <c r="C21" t="s">
        <v>93</v>
      </c>
      <c r="D21">
        <v>152491</v>
      </c>
      <c r="E21" t="s">
        <v>1</v>
      </c>
      <c r="F21" t="s">
        <v>3</v>
      </c>
      <c r="G21" s="3">
        <v>68</v>
      </c>
      <c r="H21" s="3">
        <v>76</v>
      </c>
      <c r="I21" s="3"/>
      <c r="J21" s="3">
        <v>71</v>
      </c>
      <c r="K21" s="3">
        <v>70</v>
      </c>
      <c r="L21" s="3">
        <v>65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35">
      <c r="A22">
        <v>18</v>
      </c>
      <c r="B22">
        <v>20230310200052</v>
      </c>
      <c r="C22" t="s">
        <v>94</v>
      </c>
      <c r="D22">
        <v>153179</v>
      </c>
      <c r="E22" t="s">
        <v>1</v>
      </c>
      <c r="F22" t="s">
        <v>3</v>
      </c>
      <c r="G22" s="3">
        <v>68</v>
      </c>
      <c r="H22" s="3">
        <v>76</v>
      </c>
      <c r="I22" s="3"/>
      <c r="J22" s="3">
        <v>75</v>
      </c>
      <c r="K22" s="3">
        <v>70</v>
      </c>
      <c r="L22" s="3">
        <v>72</v>
      </c>
      <c r="M22">
        <f>G22*Komponen!C10 + H22*Komponen!C11 + I22*Komponen!C12 + J22*Komponen!C13 + K22*Komponen!C14 + L22*Komponen!C15</f>
        <v>72.300000000000011</v>
      </c>
      <c r="N22" t="str">
        <f t="shared" si="0"/>
        <v>B+</v>
      </c>
    </row>
    <row r="23" spans="1:14" x14ac:dyDescent="0.35">
      <c r="A23">
        <v>19</v>
      </c>
      <c r="B23">
        <v>20230310200054</v>
      </c>
      <c r="C23" t="s">
        <v>95</v>
      </c>
      <c r="D23">
        <v>155625</v>
      </c>
      <c r="E23" t="s">
        <v>1</v>
      </c>
      <c r="F23" t="s">
        <v>3</v>
      </c>
      <c r="G23" s="3">
        <v>70</v>
      </c>
      <c r="H23" s="3">
        <v>73</v>
      </c>
      <c r="I23" s="3"/>
      <c r="J23" s="3">
        <v>53</v>
      </c>
      <c r="K23" s="3">
        <v>55</v>
      </c>
      <c r="L23" s="3">
        <v>48</v>
      </c>
      <c r="M23">
        <f>G23*Komponen!C10 + H23*Komponen!C11 + I23*Komponen!C12 + J23*Komponen!C13 + K23*Komponen!C14 + L23*Komponen!C15</f>
        <v>61.800000000000004</v>
      </c>
      <c r="N23" t="str">
        <f t="shared" si="0"/>
        <v>B-</v>
      </c>
    </row>
    <row r="24" spans="1:14" x14ac:dyDescent="0.35">
      <c r="A24">
        <v>20</v>
      </c>
      <c r="B24">
        <v>20230310200055</v>
      </c>
      <c r="C24" t="s">
        <v>96</v>
      </c>
      <c r="D24">
        <v>155663</v>
      </c>
      <c r="E24" t="s">
        <v>1</v>
      </c>
      <c r="F24" t="s">
        <v>3</v>
      </c>
      <c r="G24" s="3">
        <v>65</v>
      </c>
      <c r="H24" s="3">
        <v>72</v>
      </c>
      <c r="I24" s="3"/>
      <c r="J24" s="3">
        <v>69</v>
      </c>
      <c r="K24" s="3">
        <v>70</v>
      </c>
      <c r="L24" s="3">
        <v>56</v>
      </c>
      <c r="M24">
        <f>G24*Komponen!C10 + H24*Komponen!C11 + I24*Komponen!C12 + J24*Komponen!C13 + K24*Komponen!C14 + L24*Komponen!C15</f>
        <v>66.699999999999989</v>
      </c>
      <c r="N24" t="str">
        <f t="shared" si="0"/>
        <v>B</v>
      </c>
    </row>
    <row r="25" spans="1:14" x14ac:dyDescent="0.35">
      <c r="A25">
        <v>21</v>
      </c>
      <c r="B25">
        <v>20230310200056</v>
      </c>
      <c r="C25" t="s">
        <v>97</v>
      </c>
      <c r="D25">
        <v>153129</v>
      </c>
      <c r="E25" t="s">
        <v>1</v>
      </c>
      <c r="F25" t="s">
        <v>3</v>
      </c>
      <c r="G25" s="3">
        <v>70</v>
      </c>
      <c r="H25" s="3">
        <v>75</v>
      </c>
      <c r="I25" s="3"/>
      <c r="J25" s="3">
        <v>48</v>
      </c>
      <c r="K25" s="3">
        <v>65</v>
      </c>
      <c r="L25" s="3">
        <v>46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35">
      <c r="A26">
        <v>22</v>
      </c>
      <c r="B26">
        <v>20230310200057</v>
      </c>
      <c r="C26" t="s">
        <v>98</v>
      </c>
      <c r="D26">
        <v>157045</v>
      </c>
      <c r="E26" t="s">
        <v>1</v>
      </c>
      <c r="F26" t="s">
        <v>3</v>
      </c>
      <c r="G26" s="3">
        <v>10</v>
      </c>
      <c r="H26" s="3">
        <v>0</v>
      </c>
      <c r="I26" s="3"/>
      <c r="J26" s="3">
        <v>0</v>
      </c>
      <c r="K26" s="3">
        <v>50</v>
      </c>
      <c r="L26" s="3">
        <v>24</v>
      </c>
      <c r="M26">
        <f>G26*Komponen!C10 + H26*Komponen!C11 + I26*Komponen!C12 + J26*Komponen!C13 + K26*Komponen!C14 + L26*Komponen!C15</f>
        <v>16.8</v>
      </c>
      <c r="N26" t="str">
        <f t="shared" si="0"/>
        <v>E</v>
      </c>
    </row>
    <row r="27" spans="1:14" x14ac:dyDescent="0.35">
      <c r="A27">
        <v>23</v>
      </c>
      <c r="B27">
        <v>20240310214001</v>
      </c>
      <c r="C27" t="s">
        <v>99</v>
      </c>
      <c r="D27">
        <v>158425</v>
      </c>
      <c r="E27" t="s">
        <v>1</v>
      </c>
      <c r="F27" t="s">
        <v>3</v>
      </c>
      <c r="G27" s="3">
        <v>10</v>
      </c>
      <c r="H27" s="3">
        <v>0</v>
      </c>
      <c r="I27" s="3"/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2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2025-02-03T12:42:48Z</dcterms:created>
  <dcterms:modified xsi:type="dcterms:W3CDTF">2025-02-03T14:13:26Z</dcterms:modified>
  <cp:category>nilai</cp:category>
</cp:coreProperties>
</file>