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OneDrive\Desktop\NILAI\"/>
    </mc:Choice>
  </mc:AlternateContent>
  <xr:revisionPtr revIDLastSave="0" documentId="8_{95CE8733-7201-48C0-84E8-B6BD265FBB7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<sst xmlns="http://schemas.openxmlformats.org/spreadsheetml/2006/main" count="169" uniqueCount="104">
  <si>
    <t>KODE MK</t>
  </si>
  <si>
    <t>E0B2A48A</t>
  </si>
  <si>
    <t>NAMA MK</t>
  </si>
  <si>
    <t>FISIKA FARMASI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</si>
  <si>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</si>
  <si>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</si>
  <si>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</si>
  <si>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</si>
  <si>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</si>
  <si>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</si>
  <si>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</si>
  <si>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</si>
  <si>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MELATI PERMATA HATI, M.SC.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</si>
  <si>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</si>
  <si>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</si>
  <si>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</si>
  <si>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</si>
  <si>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</si>
  <si>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</si>
  <si>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</si>
  <si>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</si>
  <si>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</si>
  <si>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</si>
  <si>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</si>
  <si>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</si>
  <si>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</si>
  <si>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</si>
  <si>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</si>
  <si>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</si>
  <si>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</si>
  <si>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</si>
  <si>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</si>
  <si>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</si>
  <si>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</si>
  <si>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</si>
  <si>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</si>
  <si>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</si>
  <si>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</si>
  <si>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</si>
  <si>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</si>
  <si>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</si>
  <si>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</si>
  <si>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</si>
  <si>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</si>
  <si>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</si>
  <si>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</si>
  <si>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</si>
  <si>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</si>
  <si>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</si>
  <si>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</si>
  <si>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</si>
  <si>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</si>
  <si>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</si>
  <si>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</si>
  <si>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</si>
  <si>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</si>
  <si>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</si>
  <si>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</si>
  <si>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</si>
  <si>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</si>
  <si>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</si>
  <si>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</si>
  <si>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</si>
  <si>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</si>
  <si>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</si>
  <si>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</si>
  <si>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</si>
  <si>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FISIKA FARMASI (E0B2A48A)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</si>
  <si>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</si>
  <si>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</si>
  <si>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</si>
  <si>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</si>
  <si>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</si>
  <si>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</si>
  <si>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</si>
  <si>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</si>
  <si>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</si>
  <si>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2021E0B039</t>
  </si>
  <si>
    <t>SUNNIA</t>
  </si>
  <si>
    <t>2022E0B003</t>
  </si>
  <si>
    <t>ANGGI RIFNA PUTRI</t>
  </si>
  <si>
    <t>2022E0B005</t>
  </si>
  <si>
    <t>CANDRA RANGGA DISA</t>
  </si>
  <si>
    <t>2022E0B023</t>
  </si>
  <si>
    <t>YUDIAN SUCI HARMINI</t>
  </si>
  <si>
    <t>ABDUL HAMID</t>
  </si>
  <si>
    <t>AISYA MAYA SALSABILA</t>
  </si>
  <si>
    <t>INSUCI HANDAYANI</t>
  </si>
  <si>
    <t>IRFAN JADID</t>
  </si>
  <si>
    <t>LALE SULIHARTININGSIH</t>
  </si>
  <si>
    <t>QURRATUN AINI</t>
  </si>
  <si>
    <t>WIDIARTI</t>
  </si>
  <si>
    <t>ZIZIE AZIZAH</t>
  </si>
  <si>
    <t>ZURROHMAH</t>
  </si>
  <si>
    <t>AFRIAN SAPUTRA</t>
  </si>
  <si>
    <t>ALPI ARDIAN SYAPALA</t>
  </si>
  <si>
    <t>FELISIA CAMILLA NESTA</t>
  </si>
  <si>
    <t>NA'IMA AZAZIAH</t>
  </si>
  <si>
    <t>NURKAIRUNNISA</t>
  </si>
  <si>
    <t>ZAIRATU ANNISA</t>
  </si>
  <si>
    <t>ARIF FABIAN</t>
  </si>
  <si>
    <t>FITRI NINGSI</t>
  </si>
  <si>
    <t>NABILA ISLAMI FASYAH</t>
  </si>
  <si>
    <t>ERIKA INDAH KHAIRUN NISA RAMDANI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</si>
</sst>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1234581884</v>
      </c>
    </row>
    <row r="11" spans="1:4" x14ac:dyDescent="0.25">
      <c r="A11">
        <v>2</v>
      </c>
      <c r="B11" s="3"/>
      <c r="C11" s="3"/>
      <c r="D11">
        <v>1234581884</v>
      </c>
    </row>
    <row r="12" spans="1:4" x14ac:dyDescent="0.25">
      <c r="A12">
        <v>3</v>
      </c>
      <c r="B12" s="3"/>
      <c r="C12" s="3"/>
      <c r="D12">
        <v>1234581884</v>
      </c>
    </row>
    <row r="13" spans="1:4" x14ac:dyDescent="0.25">
      <c r="A13">
        <v>4</v>
      </c>
      <c r="B13" s="3"/>
      <c r="C13" s="3"/>
      <c r="D13">
        <v>1234581884</v>
      </c>
    </row>
    <row r="14" spans="1:4" x14ac:dyDescent="0.25">
      <c r="A14">
        <v>5</v>
      </c>
      <c r="B14" s="3"/>
      <c r="C14" s="3"/>
      <c r="D14">
        <v>1234581884</v>
      </c>
    </row>
    <row r="15" spans="1:4" x14ac:dyDescent="0.25">
      <c r="A15">
        <v>6</v>
      </c>
      <c r="B15" s="3"/>
      <c r="C15" s="3"/>
      <c r="D15">
        <v>1234581884</v>
      </c>
    </row>
    <row r="16" spans="1:4" x14ac:dyDescent="0.25">
      <c r="A16">
        <v>7</v>
      </c>
      <c r="B16" s="3"/>
      <c r="C16" s="3"/>
      <c r="D16">
        <v>1234581884</v>
      </c>
    </row>
    <row r="17" spans="1:4" x14ac:dyDescent="0.25">
      <c r="A17">
        <v>8</v>
      </c>
      <c r="B17" s="3"/>
      <c r="C17" s="3"/>
      <c r="D17">
        <v>1234581884</v>
      </c>
    </row>
    <row r="18" spans="1:4" x14ac:dyDescent="0.25">
      <c r="A18">
        <v>9</v>
      </c>
      <c r="B18" s="3"/>
      <c r="C18" s="3"/>
      <c r="D18">
        <v>1234581884</v>
      </c>
    </row>
    <row r="19" spans="1:4" x14ac:dyDescent="0.25">
      <c r="A19">
        <v>10</v>
      </c>
      <c r="B19" s="3"/>
      <c r="C19" s="3"/>
      <c r="D19">
        <v>1234581884</v>
      </c>
    </row>
    <row r="20" spans="1:4" x14ac:dyDescent="0.25">
      <c r="A20">
        <v>11</v>
      </c>
      <c r="B20" s="3"/>
      <c r="C20" s="3"/>
      <c r="D20">
        <v>1234581884</v>
      </c>
    </row>
    <row r="21" spans="1:4" x14ac:dyDescent="0.25">
      <c r="A21">
        <v>12</v>
      </c>
      <c r="B21" s="3"/>
      <c r="C21" s="3"/>
      <c r="D21">
        <v>1234581884</v>
      </c>
    </row>
    <row r="22" spans="1:4" x14ac:dyDescent="0.25">
      <c r="A22">
        <v>13</v>
      </c>
      <c r="B22" s="3"/>
      <c r="C22" s="3"/>
      <c r="D22">
        <v>1234581884</v>
      </c>
    </row>
    <row r="23" spans="1:4" x14ac:dyDescent="0.25">
      <c r="A23">
        <v>14</v>
      </c>
      <c r="B23" s="3"/>
      <c r="C23" s="3"/>
      <c r="D23">
        <v>1234581884</v>
      </c>
    </row>
    <row r="24" spans="1:4" x14ac:dyDescent="0.25">
      <c r="A24">
        <v>15</v>
      </c>
      <c r="B24" s="3"/>
      <c r="C24" s="3"/>
      <c r="D24">
        <v>1234581884</v>
      </c>
    </row>
    <row r="25" spans="1:4" x14ac:dyDescent="0.25">
      <c r="A25">
        <v>16</v>
      </c>
      <c r="B25" s="3"/>
      <c r="C25" s="3"/>
      <c r="D25">
        <v>1234581884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1234581884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1234581884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1234581884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1234581884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1234581884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1234581884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C2" zoomScale="73" zoomScaleNormal="73" workbookViewId="0">
      <selection activeCell="N26" sqref="N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156354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68</v>
      </c>
      <c r="M5">
        <f>G5*Komponen!C10 + H5*Komponen!C11 + I5*Komponen!C12 + J5*Komponen!C13 + K5*Komponen!C14 + L5*Komponen!C15</f>
        <v>20.399999999999999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79</v>
      </c>
      <c r="C6" t="s">
        <v>80</v>
      </c>
      <c r="D6">
        <v>157179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81</v>
      </c>
      <c r="C7" t="s">
        <v>82</v>
      </c>
      <c r="D7">
        <v>157098</v>
      </c>
      <c r="E7" t="s">
        <v>1</v>
      </c>
      <c r="F7" t="s">
        <v>3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5">
      <c r="A8">
        <v>4</v>
      </c>
      <c r="B8" t="s">
        <v>83</v>
      </c>
      <c r="C8" t="s">
        <v>84</v>
      </c>
      <c r="D8">
        <v>157104</v>
      </c>
      <c r="E8" t="s">
        <v>1</v>
      </c>
      <c r="F8" t="s">
        <v>3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>
        <v>20240500210001</v>
      </c>
      <c r="C9" t="s">
        <v>85</v>
      </c>
      <c r="D9">
        <v>156833</v>
      </c>
      <c r="E9" t="s">
        <v>1</v>
      </c>
      <c r="F9" t="s">
        <v>3</v>
      </c>
      <c r="G9" s="3">
        <v>85</v>
      </c>
      <c r="H9" s="3">
        <v>0</v>
      </c>
      <c r="I9" s="3">
        <v>82</v>
      </c>
      <c r="J9" s="3">
        <v>82</v>
      </c>
      <c r="K9" s="3">
        <v>72</v>
      </c>
      <c r="L9" s="3">
        <v>64</v>
      </c>
      <c r="M9">
        <f>G9*Komponen!C10 + H9*Komponen!C11 + I9*Komponen!C12 + J9*Komponen!C13 + K9*Komponen!C14 + L9*Komponen!C15</f>
        <v>73.900000000000006</v>
      </c>
      <c r="N9" t="str">
        <f t="shared" si="0"/>
        <v>B+</v>
      </c>
    </row>
    <row r="10" spans="1:14" x14ac:dyDescent="0.25">
      <c r="A10">
        <v>6</v>
      </c>
      <c r="B10">
        <v>20240500210002</v>
      </c>
      <c r="C10" t="s">
        <v>86</v>
      </c>
      <c r="D10">
        <v>158715</v>
      </c>
      <c r="E10" t="s">
        <v>1</v>
      </c>
      <c r="F10" t="s">
        <v>3</v>
      </c>
      <c r="G10" s="3">
        <v>85</v>
      </c>
      <c r="H10" s="3">
        <v>0</v>
      </c>
      <c r="I10" s="3">
        <v>58</v>
      </c>
      <c r="J10" s="3">
        <v>58</v>
      </c>
      <c r="K10" s="3">
        <v>48</v>
      </c>
      <c r="L10" s="3">
        <v>56</v>
      </c>
      <c r="M10">
        <f>G10*Komponen!C10 + H10*Komponen!C11 + I10*Komponen!C12 + J10*Komponen!C13 + K10*Komponen!C14 + L10*Komponen!C15</f>
        <v>57.099999999999994</v>
      </c>
      <c r="N10" t="str">
        <f t="shared" si="0"/>
        <v>C+</v>
      </c>
    </row>
    <row r="11" spans="1:14" x14ac:dyDescent="0.25">
      <c r="A11">
        <v>7</v>
      </c>
      <c r="B11">
        <v>20240500210003</v>
      </c>
      <c r="C11" t="s">
        <v>87</v>
      </c>
      <c r="D11">
        <v>158716</v>
      </c>
      <c r="E11" t="s">
        <v>1</v>
      </c>
      <c r="F11" t="s">
        <v>3</v>
      </c>
      <c r="G11" s="3">
        <v>85</v>
      </c>
      <c r="H11" s="3">
        <v>0</v>
      </c>
      <c r="I11" s="3">
        <v>70</v>
      </c>
      <c r="J11" s="3">
        <v>70</v>
      </c>
      <c r="K11" s="3">
        <v>60</v>
      </c>
      <c r="L11" s="3">
        <v>72</v>
      </c>
      <c r="M11">
        <f>G11*Komponen!C10 + H11*Komponen!C11 + I11*Komponen!C12 + J11*Komponen!C13 + K11*Komponen!C14 + L11*Komponen!C15</f>
        <v>69.099999999999994</v>
      </c>
      <c r="N11" t="str">
        <f t="shared" si="0"/>
        <v>B</v>
      </c>
    </row>
    <row r="12" spans="1:14" x14ac:dyDescent="0.25">
      <c r="A12">
        <v>8</v>
      </c>
      <c r="B12">
        <v>20240500210004</v>
      </c>
      <c r="C12" t="s">
        <v>88</v>
      </c>
      <c r="D12">
        <v>158717</v>
      </c>
      <c r="E12" t="s">
        <v>1</v>
      </c>
      <c r="F12" t="s">
        <v>3</v>
      </c>
      <c r="G12" s="3">
        <v>85</v>
      </c>
      <c r="H12" s="3">
        <v>0</v>
      </c>
      <c r="I12" s="3">
        <v>50</v>
      </c>
      <c r="J12" s="3">
        <v>50</v>
      </c>
      <c r="K12" s="3">
        <v>40</v>
      </c>
      <c r="L12" s="3">
        <v>76</v>
      </c>
      <c r="M12">
        <f>G12*Komponen!C10 + H12*Komponen!C11 + I12*Komponen!C12 + J12*Komponen!C13 + K12*Komponen!C14 + L12*Komponen!C15</f>
        <v>58.3</v>
      </c>
      <c r="N12" t="str">
        <f t="shared" si="0"/>
        <v>C+</v>
      </c>
    </row>
    <row r="13" spans="1:14" x14ac:dyDescent="0.25">
      <c r="A13">
        <v>9</v>
      </c>
      <c r="B13">
        <v>20240500210005</v>
      </c>
      <c r="C13" t="s">
        <v>89</v>
      </c>
      <c r="D13">
        <v>158718</v>
      </c>
      <c r="E13" t="s">
        <v>1</v>
      </c>
      <c r="F13" t="s">
        <v>3</v>
      </c>
      <c r="G13" s="3">
        <v>85</v>
      </c>
      <c r="H13" s="3">
        <v>0</v>
      </c>
      <c r="I13" s="3">
        <v>74</v>
      </c>
      <c r="J13" s="3">
        <v>74</v>
      </c>
      <c r="K13" s="3">
        <v>64</v>
      </c>
      <c r="L13" s="3">
        <v>72</v>
      </c>
      <c r="M13">
        <f>G13*Komponen!C10 + H13*Komponen!C11 + I13*Komponen!C12 + J13*Komponen!C13 + K13*Komponen!C14 + L13*Komponen!C15</f>
        <v>71.5</v>
      </c>
      <c r="N13" t="str">
        <f t="shared" si="0"/>
        <v>B+</v>
      </c>
    </row>
    <row r="14" spans="1:14" x14ac:dyDescent="0.25">
      <c r="A14">
        <v>10</v>
      </c>
      <c r="B14">
        <v>20240500210006</v>
      </c>
      <c r="C14" t="s">
        <v>90</v>
      </c>
      <c r="D14">
        <v>158719</v>
      </c>
      <c r="E14" t="s">
        <v>1</v>
      </c>
      <c r="F14" t="s">
        <v>3</v>
      </c>
      <c r="G14" s="3">
        <v>85</v>
      </c>
      <c r="H14" s="3">
        <v>0</v>
      </c>
      <c r="I14" s="3">
        <v>74</v>
      </c>
      <c r="J14" s="3">
        <v>74</v>
      </c>
      <c r="K14" s="3">
        <v>64</v>
      </c>
      <c r="L14" s="3">
        <v>80</v>
      </c>
      <c r="M14">
        <f>G14*Komponen!C10 + H14*Komponen!C11 + I14*Komponen!C12 + J14*Komponen!C13 + K14*Komponen!C14 + L14*Komponen!C15</f>
        <v>73.900000000000006</v>
      </c>
      <c r="N14" t="str">
        <f t="shared" si="0"/>
        <v>B+</v>
      </c>
    </row>
    <row r="15" spans="1:14" x14ac:dyDescent="0.25">
      <c r="A15">
        <v>11</v>
      </c>
      <c r="B15">
        <v>20240500210007</v>
      </c>
      <c r="C15" t="s">
        <v>91</v>
      </c>
      <c r="D15">
        <v>158720</v>
      </c>
      <c r="E15" t="s">
        <v>1</v>
      </c>
      <c r="F15" t="s">
        <v>3</v>
      </c>
      <c r="G15" s="3">
        <v>85</v>
      </c>
      <c r="H15" s="3">
        <v>0</v>
      </c>
      <c r="I15" s="3">
        <v>70</v>
      </c>
      <c r="J15" s="3">
        <v>70</v>
      </c>
      <c r="K15" s="3">
        <v>60</v>
      </c>
      <c r="L15" s="3">
        <v>72</v>
      </c>
      <c r="M15">
        <f>G15*Komponen!C10 + H15*Komponen!C11 + I15*Komponen!C12 + J15*Komponen!C13 + K15*Komponen!C14 + L15*Komponen!C15</f>
        <v>69.099999999999994</v>
      </c>
      <c r="N15" t="str">
        <f t="shared" si="0"/>
        <v>B</v>
      </c>
    </row>
    <row r="16" spans="1:14" x14ac:dyDescent="0.25">
      <c r="A16">
        <v>12</v>
      </c>
      <c r="B16">
        <v>20240500210008</v>
      </c>
      <c r="C16" t="s">
        <v>92</v>
      </c>
      <c r="D16">
        <v>158721</v>
      </c>
      <c r="E16" t="s">
        <v>1</v>
      </c>
      <c r="F16" t="s">
        <v>3</v>
      </c>
      <c r="G16" s="3">
        <v>85</v>
      </c>
      <c r="H16" s="3">
        <v>0</v>
      </c>
      <c r="I16" s="3">
        <v>70</v>
      </c>
      <c r="J16" s="3">
        <v>70</v>
      </c>
      <c r="K16" s="3">
        <v>60</v>
      </c>
      <c r="L16" s="3">
        <v>80</v>
      </c>
      <c r="M16">
        <f>G16*Komponen!C10 + H16*Komponen!C11 + I16*Komponen!C12 + J16*Komponen!C13 + K16*Komponen!C14 + L16*Komponen!C15</f>
        <v>71.5</v>
      </c>
      <c r="N16" t="str">
        <f t="shared" si="0"/>
        <v>B+</v>
      </c>
    </row>
    <row r="17" spans="1:14" x14ac:dyDescent="0.25">
      <c r="A17">
        <v>13</v>
      </c>
      <c r="B17">
        <v>20240500210009</v>
      </c>
      <c r="C17" t="s">
        <v>93</v>
      </c>
      <c r="D17">
        <v>158722</v>
      </c>
      <c r="E17" t="s">
        <v>1</v>
      </c>
      <c r="F17" t="s">
        <v>3</v>
      </c>
      <c r="G17" s="3">
        <v>85</v>
      </c>
      <c r="H17" s="3">
        <v>0</v>
      </c>
      <c r="I17" s="3">
        <v>74</v>
      </c>
      <c r="J17" s="3">
        <v>74</v>
      </c>
      <c r="K17" s="3">
        <v>64</v>
      </c>
      <c r="L17" s="3">
        <v>76</v>
      </c>
      <c r="M17">
        <f>G17*Komponen!C10 + H17*Komponen!C11 + I17*Komponen!C12 + J17*Komponen!C13 + K17*Komponen!C14 + L17*Komponen!C15</f>
        <v>72.7</v>
      </c>
      <c r="N17" t="str">
        <f t="shared" si="0"/>
        <v>B+</v>
      </c>
    </row>
    <row r="18" spans="1:14" x14ac:dyDescent="0.25">
      <c r="A18">
        <v>14</v>
      </c>
      <c r="B18">
        <v>20240500210010</v>
      </c>
      <c r="C18" t="s">
        <v>94</v>
      </c>
      <c r="D18">
        <v>158723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76</v>
      </c>
      <c r="M18">
        <f>G18*Komponen!C10 + H18*Komponen!C11 + I18*Komponen!C12 + J18*Komponen!C13 + K18*Komponen!C14 + L18*Komponen!C15</f>
        <v>22.8</v>
      </c>
      <c r="N18" t="str">
        <f t="shared" si="0"/>
        <v>E</v>
      </c>
    </row>
    <row r="19" spans="1:14" x14ac:dyDescent="0.25">
      <c r="A19">
        <v>15</v>
      </c>
      <c r="B19">
        <v>20240500210011</v>
      </c>
      <c r="C19" t="s">
        <v>95</v>
      </c>
      <c r="D19">
        <v>158724</v>
      </c>
      <c r="E19" t="s">
        <v>1</v>
      </c>
      <c r="F19" t="s">
        <v>3</v>
      </c>
      <c r="G19" s="3">
        <v>85</v>
      </c>
      <c r="H19" s="3">
        <v>0</v>
      </c>
      <c r="I19" s="3">
        <v>78</v>
      </c>
      <c r="J19" s="3">
        <v>78</v>
      </c>
      <c r="K19" s="3">
        <v>68</v>
      </c>
      <c r="L19" s="3">
        <v>76</v>
      </c>
      <c r="M19">
        <f>G19*Komponen!C10 + H19*Komponen!C11 + I19*Komponen!C12 + J19*Komponen!C13 + K19*Komponen!C14 + L19*Komponen!C15</f>
        <v>75.099999999999994</v>
      </c>
      <c r="N19" t="str">
        <f t="shared" si="0"/>
        <v>A-</v>
      </c>
    </row>
    <row r="20" spans="1:14" x14ac:dyDescent="0.25">
      <c r="A20">
        <v>16</v>
      </c>
      <c r="B20">
        <v>20240500210012</v>
      </c>
      <c r="C20" t="s">
        <v>96</v>
      </c>
      <c r="D20">
        <v>158725</v>
      </c>
      <c r="E20" t="s">
        <v>1</v>
      </c>
      <c r="F20" t="s">
        <v>3</v>
      </c>
      <c r="G20" s="3">
        <v>85</v>
      </c>
      <c r="H20" s="3">
        <v>0</v>
      </c>
      <c r="I20" s="3">
        <v>74</v>
      </c>
      <c r="J20" s="3">
        <v>74</v>
      </c>
      <c r="K20" s="3">
        <v>64</v>
      </c>
      <c r="L20" s="3">
        <v>80</v>
      </c>
      <c r="M20">
        <f>G20*Komponen!C10 + H20*Komponen!C11 + I20*Komponen!C12 + J20*Komponen!C13 + K20*Komponen!C14 + L20*Komponen!C15</f>
        <v>73.900000000000006</v>
      </c>
      <c r="N20" t="str">
        <f t="shared" si="0"/>
        <v>B+</v>
      </c>
    </row>
    <row r="21" spans="1:14" x14ac:dyDescent="0.25">
      <c r="A21">
        <v>17</v>
      </c>
      <c r="B21">
        <v>20240500210013</v>
      </c>
      <c r="C21" t="s">
        <v>97</v>
      </c>
      <c r="D21">
        <v>158726</v>
      </c>
      <c r="E21" t="s">
        <v>1</v>
      </c>
      <c r="F21" t="s">
        <v>3</v>
      </c>
      <c r="G21" s="3">
        <v>85</v>
      </c>
      <c r="H21" s="3">
        <v>0</v>
      </c>
      <c r="I21" s="3">
        <v>62</v>
      </c>
      <c r="J21" s="3">
        <v>62</v>
      </c>
      <c r="K21" s="3">
        <v>52</v>
      </c>
      <c r="L21" s="3">
        <v>80</v>
      </c>
      <c r="M21">
        <f>G21*Komponen!C10 + H21*Komponen!C11 + I21*Komponen!C12 + J21*Komponen!C13 + K21*Komponen!C14 + L21*Komponen!C15</f>
        <v>66.7</v>
      </c>
      <c r="N21" t="str">
        <f t="shared" si="0"/>
        <v>B</v>
      </c>
    </row>
    <row r="22" spans="1:14" x14ac:dyDescent="0.25">
      <c r="A22">
        <v>18</v>
      </c>
      <c r="B22">
        <v>20240500210014</v>
      </c>
      <c r="C22" t="s">
        <v>98</v>
      </c>
      <c r="D22">
        <v>158727</v>
      </c>
      <c r="E22" t="s">
        <v>1</v>
      </c>
      <c r="F22" t="s">
        <v>3</v>
      </c>
      <c r="G22" s="3">
        <v>85</v>
      </c>
      <c r="H22" s="3">
        <v>0</v>
      </c>
      <c r="I22" s="3">
        <v>74</v>
      </c>
      <c r="J22" s="3">
        <v>74</v>
      </c>
      <c r="K22" s="3">
        <v>64</v>
      </c>
      <c r="L22" s="3">
        <v>76</v>
      </c>
      <c r="M22">
        <f>G22*Komponen!C10 + H22*Komponen!C11 + I22*Komponen!C12 + J22*Komponen!C13 + K22*Komponen!C14 + L22*Komponen!C15</f>
        <v>72.7</v>
      </c>
      <c r="N22" t="str">
        <f t="shared" si="0"/>
        <v>B+</v>
      </c>
    </row>
    <row r="23" spans="1:14" x14ac:dyDescent="0.25">
      <c r="A23">
        <v>19</v>
      </c>
      <c r="B23">
        <v>20240500210015</v>
      </c>
      <c r="C23" t="s">
        <v>99</v>
      </c>
      <c r="D23">
        <v>158728</v>
      </c>
      <c r="E23" t="s">
        <v>1</v>
      </c>
      <c r="F23" t="s">
        <v>3</v>
      </c>
      <c r="G23" s="3">
        <v>85</v>
      </c>
      <c r="H23" s="3">
        <v>0</v>
      </c>
      <c r="I23" s="3">
        <v>74</v>
      </c>
      <c r="J23" s="3">
        <v>74</v>
      </c>
      <c r="K23" s="3">
        <v>64</v>
      </c>
      <c r="L23" s="3">
        <v>80</v>
      </c>
      <c r="M23">
        <f>G23*Komponen!C10 + H23*Komponen!C11 + I23*Komponen!C12 + J23*Komponen!C13 + K23*Komponen!C14 + L23*Komponen!C15</f>
        <v>73.900000000000006</v>
      </c>
      <c r="N23" t="str">
        <f t="shared" si="0"/>
        <v>B+</v>
      </c>
    </row>
    <row r="24" spans="1:14" x14ac:dyDescent="0.25">
      <c r="A24">
        <v>20</v>
      </c>
      <c r="B24">
        <v>20240500210016</v>
      </c>
      <c r="C24" t="s">
        <v>100</v>
      </c>
      <c r="D24">
        <v>158729</v>
      </c>
      <c r="E24" t="s">
        <v>1</v>
      </c>
      <c r="F24" t="s">
        <v>3</v>
      </c>
      <c r="G24" s="3">
        <v>85</v>
      </c>
      <c r="H24" s="3">
        <v>0</v>
      </c>
      <c r="I24" s="3">
        <v>62</v>
      </c>
      <c r="J24" s="3">
        <v>62</v>
      </c>
      <c r="K24" s="3">
        <v>52</v>
      </c>
      <c r="L24" s="3">
        <v>60</v>
      </c>
      <c r="M24">
        <f>G24*Komponen!C10 + H24*Komponen!C11 + I24*Komponen!C12 + J24*Komponen!C13 + K24*Komponen!C14 + L24*Komponen!C15</f>
        <v>60.7</v>
      </c>
      <c r="N24" t="str">
        <f t="shared" si="0"/>
        <v>B-</v>
      </c>
    </row>
    <row r="25" spans="1:14" x14ac:dyDescent="0.25">
      <c r="A25">
        <v>21</v>
      </c>
      <c r="B25">
        <v>20240500210017</v>
      </c>
      <c r="C25" t="s">
        <v>101</v>
      </c>
      <c r="D25">
        <v>157845</v>
      </c>
      <c r="E25" t="s">
        <v>1</v>
      </c>
      <c r="F25" t="s">
        <v>3</v>
      </c>
      <c r="G25" s="3">
        <v>85</v>
      </c>
      <c r="H25" s="3">
        <v>0</v>
      </c>
      <c r="I25" s="3">
        <v>86</v>
      </c>
      <c r="J25" s="3">
        <v>86</v>
      </c>
      <c r="K25" s="3">
        <v>76</v>
      </c>
      <c r="L25" s="3">
        <v>60</v>
      </c>
      <c r="M25">
        <f>G25*Komponen!C10 + H25*Komponen!C11 + I25*Komponen!C12 + J25*Komponen!C13 + K25*Komponen!C14 + L25*Komponen!C15</f>
        <v>75.099999999999994</v>
      </c>
      <c r="N25" t="str">
        <f t="shared" si="0"/>
        <v>A-</v>
      </c>
    </row>
    <row r="26" spans="1:14" x14ac:dyDescent="0.25">
      <c r="A26">
        <v>22</v>
      </c>
      <c r="B26">
        <v>20240500210018</v>
      </c>
      <c r="C26" t="s">
        <v>102</v>
      </c>
      <c r="D26">
        <v>158730</v>
      </c>
      <c r="E26" t="s">
        <v>1</v>
      </c>
      <c r="F26" t="s">
        <v>3</v>
      </c>
      <c r="G26" s="3">
        <v>85</v>
      </c>
      <c r="H26" s="3">
        <v>0</v>
      </c>
      <c r="I26" s="3">
        <v>82</v>
      </c>
      <c r="J26" s="3">
        <v>82</v>
      </c>
      <c r="K26" s="3">
        <v>72</v>
      </c>
      <c r="L26" s="3">
        <v>76</v>
      </c>
      <c r="M26">
        <f>G26*Komponen!C10 + H26*Komponen!C11 + I26*Komponen!C12 + J26*Komponen!C13 + K26*Komponen!C14 + L26*Komponen!C15</f>
        <v>77.5</v>
      </c>
      <c r="N26" t="str">
        <f t="shared" si="0"/>
        <v>A-</v>
      </c>
    </row>
    <row r="27" spans="1:14" x14ac:dyDescent="0.25">
      <c r="A27">
        <v>23</v>
      </c>
      <c r="B27">
        <v>20240500210019</v>
      </c>
      <c r="C27" t="s">
        <v>103</v>
      </c>
      <c r="D27">
        <v>158731</v>
      </c>
      <c r="E27" t="s">
        <v>1</v>
      </c>
      <c r="F27" t="s">
        <v>3</v>
      </c>
      <c r="G27" s="3">
        <v>85</v>
      </c>
      <c r="H27" s="3">
        <v>0</v>
      </c>
      <c r="I27" s="3">
        <v>78</v>
      </c>
      <c r="J27" s="3">
        <v>78</v>
      </c>
      <c r="K27" s="3">
        <v>68</v>
      </c>
      <c r="L27" s="3">
        <v>80</v>
      </c>
      <c r="M27">
        <f>G27*Komponen!C10 + H27*Komponen!C11 + I27*Komponen!C12 + J27*Komponen!C13 + K27*Komponen!C14 + L27*Komponen!C15</f>
        <v>76.3</v>
      </c>
      <c r="N2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Userid</cp:lastModifiedBy>
  <dcterms:created xsi:type="dcterms:W3CDTF">2025-01-30T06:06:07Z</dcterms:created>
  <dcterms:modified xsi:type="dcterms:W3CDTF">2025-02-03T14:38:44Z</dcterms:modified>
  <cp:category>nilai</cp:category>
</cp:coreProperties>
</file>