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CER\Downloads\Nilai Mhs 2025\"/>
    </mc:Choice>
  </mc:AlternateContent>
  <xr:revisionPtr revIDLastSave="0" documentId="13_ncr:1_{3955BF62-36AE-4CF1-B1FF-C45B45BEA2B8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81029"/>
</workbook>
</file>

<file path=xl/calcChain.xml><?xml version="1.0" encoding="utf-8"?>
<calcChain xmlns="http://schemas.openxmlformats.org/spreadsheetml/2006/main">
  <c r="M16" i="4" l="1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<sst xmlns="http://schemas.openxmlformats.org/spreadsheetml/2006/main" count="169" uniqueCount="126">
  <si>
    <t>KODE MK</t>
  </si>
  <si>
    <t>A1G1A03A</t>
  </si>
  <si>
    <t>NAMA MK</t>
  </si>
  <si>
    <t>BAHASA INDONESIA</t>
  </si>
  <si>
    <t>NAMA KELAS</t>
  </si>
  <si>
    <t>A</t>
  </si>
  <si>
    <t>Program Studi</t>
  </si>
  <si>
    <t>S1 PENDIDIKAN FISIKA</t>
  </si>
  <si>
    <t>Fakultas</t>
  </si>
  <si>
    <t>KEGURUAN DAN ILMU PENDIDIKAN</t>
  </si>
  <si>
    <t>Semester</t>
  </si>
  <si>
    <t>Nama Dosen</t>
  </si>
  <si>
    <t>LINDA AYU DARMURTIKA, S.S., M.Si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</si>
  <si>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</si>
  <si>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</si>
  <si>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</si>
  <si>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</si>
  <si>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</si>
  <si>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</si>
  <si>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</si>
  <si>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</si>
  <si>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</si>
  <si>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</si>
  <si>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</si>
  <si>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</si>
  <si>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</si>
  <si>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</si>
  <si>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</si>
  <si>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</si>
  <si>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</si>
  <si>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</si>
  <si>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</si>
  <si>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</si>
  <si>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</si>
  <si>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</si>
  <si>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</si>
  <si>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</si>
  <si>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</si>
  <si>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</si>
  <si>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</si>
  <si>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</si>
  <si>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</si>
  <si>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</si>
  <si>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</si>
  <si>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</si>
  <si>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</si>
  <si>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</si>
  <si>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</si>
  <si>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</si>
  <si>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</si>
  <si>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</si>
  <si>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</si>
  <si>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</si>
  <si>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</si>
  <si>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</si>
  <si>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</si>
  <si>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</si>
  <si>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</si>
  <si>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</si>
  <si>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</si>
  <si>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</si>
  <si>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</si>
  <si>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</si>
  <si>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</si>
  <si>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BAHASA INDONESIA (A1G1A03A)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</si>
  <si>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</si>
  <si>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</si>
  <si>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</si>
  <si>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</si>
  <si>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</si>
  <si>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</si>
  <si>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</si>
  <si>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</si>
  <si>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</si>
  <si>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ALFARIZI</t>
  </si>
  <si>
    <t>ANIS</t>
  </si>
  <si>
    <t>ERIK MULANDAS</t>
  </si>
  <si>
    <t>HARDIANTI</t>
  </si>
  <si>
    <t>M. SAHID</t>
  </si>
  <si>
    <t>PUTRI DEWI</t>
  </si>
  <si>
    <t>RIFAL SUCISNO SAPUTRA</t>
  </si>
  <si>
    <t>RIRIN ARIANTI</t>
  </si>
  <si>
    <t>SURATMAN AZUARDI</t>
  </si>
  <si>
    <t>SYAMSUL PAHMI</t>
  </si>
  <si>
    <t>TIRTA WATI</t>
  </si>
  <si>
    <t>WIDIAWATI</t>
  </si>
  <si>
    <t>Sejarah  bahasa Indonesia</t>
  </si>
  <si>
    <t>The history of the birth of the Indonesian language</t>
  </si>
  <si>
    <t>Perkembangan Bahasa Indonesia</t>
  </si>
  <si>
    <t>Development of Indonesian</t>
  </si>
  <si>
    <t>Fungsi dan Kedudukan bahasa Indonesia</t>
  </si>
  <si>
    <t>Functions and Position of the Indonesian language</t>
  </si>
  <si>
    <t>Struktur Kalimat</t>
  </si>
  <si>
    <t>Sentence Structure</t>
  </si>
  <si>
    <t>Gaya Kalimat</t>
  </si>
  <si>
    <t>Sentence Style</t>
  </si>
  <si>
    <t xml:space="preserve">Penggunaan Paragraf yang Baik dalam Tulisan </t>
  </si>
  <si>
    <t>Good Use of Paragraphs in Writing</t>
  </si>
  <si>
    <t>Menulis Karangan yang Baik dan Benar</t>
  </si>
  <si>
    <t>Writing Good and Correct Essays</t>
  </si>
  <si>
    <t xml:space="preserve">Ujian tengah semester </t>
  </si>
  <si>
    <t>Midterm exam</t>
  </si>
  <si>
    <t>Ejaan dalam Bahasa Indonesia</t>
  </si>
  <si>
    <t>Spelling in Indonesian</t>
  </si>
  <si>
    <t>Bahasa Indonesia yang Baik dan Benar</t>
  </si>
  <si>
    <t>Good and Correct Indonesian</t>
  </si>
  <si>
    <t>Penggunaan Diksi dalam bahasa Indonesia</t>
  </si>
  <si>
    <t>Use of Diction in Indonesian</t>
  </si>
  <si>
    <t>Konsep Dasar Pembuatan Makalah</t>
  </si>
  <si>
    <t>Basic Concepts of Making Papers</t>
  </si>
  <si>
    <t>Membuat Makalah</t>
  </si>
  <si>
    <t>Making Papers</t>
  </si>
  <si>
    <t>Hubungan Keterampilan Menyimak dan Berbicara</t>
  </si>
  <si>
    <t>Relationship between Listening and Speaking Skills</t>
  </si>
  <si>
    <t>Hubungan Keterampilan Membaca dan Menulis</t>
  </si>
  <si>
    <t>Relationship between Reading and Writing Skills</t>
  </si>
  <si>
    <t>Ujian Akhir Semester</t>
  </si>
  <si>
    <t>Final Semester Exam</t>
  </si>
  <si>
    <t>kehadiran dan keaktifan mahasiswa</t>
  </si>
  <si>
    <t>membuat makalah dan presentasi</t>
  </si>
  <si>
    <t>penyuntingan</t>
  </si>
  <si>
    <t>menulis karangan</t>
  </si>
  <si>
    <t>student attendance and activity</t>
  </si>
  <si>
    <t>create papers and presentations</t>
  </si>
  <si>
    <t>editing</t>
  </si>
  <si>
    <t>writen essay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</si>
</sst>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4" workbookViewId="0">
      <selection activeCell="B10" sqref="B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86</v>
      </c>
      <c r="C10" s="3" t="s">
        <v>87</v>
      </c>
      <c r="D10">
        <v>1234581388</v>
      </c>
    </row>
    <row r="11" spans="1:4" x14ac:dyDescent="0.25">
      <c r="A11">
        <v>2</v>
      </c>
      <c r="B11" s="3" t="s">
        <v>88</v>
      </c>
      <c r="C11" s="3" t="s">
        <v>89</v>
      </c>
      <c r="D11">
        <v>1234581388</v>
      </c>
    </row>
    <row r="12" spans="1:4" x14ac:dyDescent="0.25">
      <c r="A12">
        <v>3</v>
      </c>
      <c r="B12" s="3" t="s">
        <v>90</v>
      </c>
      <c r="C12" s="3" t="s">
        <v>91</v>
      </c>
      <c r="D12">
        <v>1234581388</v>
      </c>
    </row>
    <row r="13" spans="1:4" x14ac:dyDescent="0.25">
      <c r="A13">
        <v>4</v>
      </c>
      <c r="B13" s="3" t="s">
        <v>92</v>
      </c>
      <c r="C13" s="3" t="s">
        <v>93</v>
      </c>
      <c r="D13">
        <v>1234581388</v>
      </c>
    </row>
    <row r="14" spans="1:4" x14ac:dyDescent="0.25">
      <c r="A14">
        <v>5</v>
      </c>
      <c r="B14" s="3" t="s">
        <v>94</v>
      </c>
      <c r="C14" s="3" t="s">
        <v>95</v>
      </c>
      <c r="D14">
        <v>1234581388</v>
      </c>
    </row>
    <row r="15" spans="1:4" x14ac:dyDescent="0.25">
      <c r="A15">
        <v>6</v>
      </c>
      <c r="B15" s="3" t="s">
        <v>96</v>
      </c>
      <c r="C15" s="3" t="s">
        <v>97</v>
      </c>
      <c r="D15">
        <v>1234581388</v>
      </c>
    </row>
    <row r="16" spans="1:4" x14ac:dyDescent="0.25">
      <c r="A16">
        <v>7</v>
      </c>
      <c r="B16" s="3" t="s">
        <v>98</v>
      </c>
      <c r="C16" s="3" t="s">
        <v>99</v>
      </c>
      <c r="D16">
        <v>1234581388</v>
      </c>
    </row>
    <row r="17" spans="1:4" x14ac:dyDescent="0.25">
      <c r="A17">
        <v>8</v>
      </c>
      <c r="B17" s="3" t="s">
        <v>100</v>
      </c>
      <c r="C17" s="3" t="s">
        <v>101</v>
      </c>
      <c r="D17">
        <v>1234581388</v>
      </c>
    </row>
    <row r="18" spans="1:4" x14ac:dyDescent="0.25">
      <c r="A18">
        <v>9</v>
      </c>
      <c r="B18" s="3" t="s">
        <v>102</v>
      </c>
      <c r="C18" s="3" t="s">
        <v>103</v>
      </c>
      <c r="D18">
        <v>1234581388</v>
      </c>
    </row>
    <row r="19" spans="1:4" x14ac:dyDescent="0.25">
      <c r="A19">
        <v>10</v>
      </c>
      <c r="B19" s="3" t="s">
        <v>104</v>
      </c>
      <c r="C19" s="3" t="s">
        <v>105</v>
      </c>
      <c r="D19">
        <v>1234581388</v>
      </c>
    </row>
    <row r="20" spans="1:4" x14ac:dyDescent="0.25">
      <c r="A20">
        <v>11</v>
      </c>
      <c r="B20" s="3" t="s">
        <v>106</v>
      </c>
      <c r="C20" s="3" t="s">
        <v>107</v>
      </c>
      <c r="D20">
        <v>1234581388</v>
      </c>
    </row>
    <row r="21" spans="1:4" x14ac:dyDescent="0.25">
      <c r="A21">
        <v>12</v>
      </c>
      <c r="B21" s="3" t="s">
        <v>108</v>
      </c>
      <c r="C21" s="3" t="s">
        <v>109</v>
      </c>
      <c r="D21">
        <v>1234581388</v>
      </c>
    </row>
    <row r="22" spans="1:4" x14ac:dyDescent="0.25">
      <c r="A22">
        <v>13</v>
      </c>
      <c r="B22" s="3" t="s">
        <v>110</v>
      </c>
      <c r="C22" s="3" t="s">
        <v>111</v>
      </c>
      <c r="D22">
        <v>1234581388</v>
      </c>
    </row>
    <row r="23" spans="1:4" x14ac:dyDescent="0.25">
      <c r="A23">
        <v>14</v>
      </c>
      <c r="B23" s="3" t="s">
        <v>112</v>
      </c>
      <c r="C23" s="3" t="s">
        <v>113</v>
      </c>
      <c r="D23">
        <v>1234581388</v>
      </c>
    </row>
    <row r="24" spans="1:4" x14ac:dyDescent="0.25">
      <c r="A24">
        <v>15</v>
      </c>
      <c r="B24" s="3" t="s">
        <v>114</v>
      </c>
      <c r="C24" s="3" t="s">
        <v>115</v>
      </c>
      <c r="D24">
        <v>1234581388</v>
      </c>
    </row>
    <row r="25" spans="1:4" x14ac:dyDescent="0.25">
      <c r="A25">
        <v>16</v>
      </c>
      <c r="B25" s="3" t="s">
        <v>116</v>
      </c>
      <c r="C25" s="3" t="s">
        <v>117</v>
      </c>
      <c r="D25">
        <v>1234581388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zoomScale="90" zoomScaleNormal="90" workbookViewId="0">
      <selection activeCell="D24" sqref="D24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0.15</v>
      </c>
      <c r="D10" s="3" t="s">
        <v>118</v>
      </c>
      <c r="E10" s="3" t="s">
        <v>122</v>
      </c>
      <c r="F10">
        <v>1234581388</v>
      </c>
    </row>
    <row r="11" spans="1:6" x14ac:dyDescent="0.25">
      <c r="A11">
        <v>2</v>
      </c>
      <c r="B11" t="s">
        <v>59</v>
      </c>
      <c r="C11" s="9">
        <v>0</v>
      </c>
      <c r="D11" s="3"/>
      <c r="E11" s="3"/>
      <c r="F11">
        <v>1234581388</v>
      </c>
    </row>
    <row r="12" spans="1:6" x14ac:dyDescent="0.25">
      <c r="A12">
        <v>3</v>
      </c>
      <c r="B12" t="s">
        <v>60</v>
      </c>
      <c r="C12" s="9">
        <v>0</v>
      </c>
      <c r="D12" s="3"/>
      <c r="E12" s="3"/>
      <c r="F12">
        <v>1234581388</v>
      </c>
    </row>
    <row r="13" spans="1:6" x14ac:dyDescent="0.25">
      <c r="A13">
        <v>4</v>
      </c>
      <c r="B13" t="s">
        <v>61</v>
      </c>
      <c r="C13" s="9">
        <v>0.25</v>
      </c>
      <c r="D13" s="3" t="s">
        <v>119</v>
      </c>
      <c r="E13" s="3" t="s">
        <v>123</v>
      </c>
      <c r="F13">
        <v>1234581388</v>
      </c>
    </row>
    <row r="14" spans="1:6" x14ac:dyDescent="0.25">
      <c r="A14">
        <v>5</v>
      </c>
      <c r="B14" t="s">
        <v>62</v>
      </c>
      <c r="C14" s="9">
        <v>0.25</v>
      </c>
      <c r="D14" s="3" t="s">
        <v>120</v>
      </c>
      <c r="E14" s="3" t="s">
        <v>124</v>
      </c>
      <c r="F14">
        <v>1234581388</v>
      </c>
    </row>
    <row r="15" spans="1:6" x14ac:dyDescent="0.25">
      <c r="A15">
        <v>6</v>
      </c>
      <c r="B15" t="s">
        <v>63</v>
      </c>
      <c r="C15" s="9">
        <v>0.35</v>
      </c>
      <c r="D15" s="3" t="s">
        <v>121</v>
      </c>
      <c r="E15" s="3" t="s">
        <v>125</v>
      </c>
      <c r="F15">
        <v>1234581388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6"/>
  <sheetViews>
    <sheetView tabSelected="1" topLeftCell="C1" workbookViewId="0">
      <selection activeCell="M16" sqref="M16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20240110700001</v>
      </c>
      <c r="C5" t="s">
        <v>74</v>
      </c>
      <c r="D5">
        <v>157082</v>
      </c>
      <c r="E5" t="s">
        <v>1</v>
      </c>
      <c r="F5" t="s">
        <v>3</v>
      </c>
      <c r="G5" s="3">
        <v>70</v>
      </c>
      <c r="H5" s="3"/>
      <c r="I5" s="3"/>
      <c r="J5" s="3">
        <v>80</v>
      </c>
      <c r="K5" s="3">
        <v>80</v>
      </c>
      <c r="L5" s="3">
        <v>80</v>
      </c>
      <c r="M5">
        <f>G5*Komponen!C10 + H5*Komponen!C11 + I5*Komponen!C12 + J5*Komponen!C13 + K5*Komponen!C14 + L5*Komponen!C15</f>
        <v>78.5</v>
      </c>
      <c r="N5" t="str">
        <f t="shared" ref="N5:N16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A-</v>
      </c>
    </row>
    <row r="6" spans="1:14" x14ac:dyDescent="0.25">
      <c r="A6">
        <v>2</v>
      </c>
      <c r="B6">
        <v>20240110700002</v>
      </c>
      <c r="C6" t="s">
        <v>75</v>
      </c>
      <c r="D6">
        <v>158530</v>
      </c>
      <c r="E6" t="s">
        <v>1</v>
      </c>
      <c r="F6" t="s">
        <v>3</v>
      </c>
      <c r="G6" s="3">
        <v>70</v>
      </c>
      <c r="H6" s="3"/>
      <c r="I6" s="3"/>
      <c r="J6" s="3">
        <v>81</v>
      </c>
      <c r="K6" s="3">
        <v>75</v>
      </c>
      <c r="L6" s="3">
        <v>85</v>
      </c>
      <c r="M6">
        <f>G6*Komponen!C10 + H6*Komponen!C11 + I6*Komponen!C12 + J6*Komponen!C13 + K6*Komponen!C14 + L6*Komponen!C15</f>
        <v>79.25</v>
      </c>
      <c r="N6" t="str">
        <f t="shared" si="0"/>
        <v>A-</v>
      </c>
    </row>
    <row r="7" spans="1:14" x14ac:dyDescent="0.25">
      <c r="A7">
        <v>3</v>
      </c>
      <c r="B7">
        <v>20240110700003</v>
      </c>
      <c r="C7" t="s">
        <v>76</v>
      </c>
      <c r="D7">
        <v>157084</v>
      </c>
      <c r="E7" t="s">
        <v>1</v>
      </c>
      <c r="F7" t="s">
        <v>3</v>
      </c>
      <c r="G7" s="3">
        <v>60</v>
      </c>
      <c r="H7" s="3"/>
      <c r="I7" s="3"/>
      <c r="J7" s="3">
        <v>70</v>
      </c>
      <c r="K7" s="3">
        <v>80</v>
      </c>
      <c r="L7" s="3">
        <v>75</v>
      </c>
      <c r="M7">
        <f>G7*Komponen!C10 + H7*Komponen!C11 + I7*Komponen!C12 + J7*Komponen!C13 + K7*Komponen!C14 + L7*Komponen!C15</f>
        <v>72.75</v>
      </c>
      <c r="N7" t="str">
        <f t="shared" si="0"/>
        <v>B+</v>
      </c>
    </row>
    <row r="8" spans="1:14" x14ac:dyDescent="0.25">
      <c r="A8">
        <v>4</v>
      </c>
      <c r="B8">
        <v>20240110700004</v>
      </c>
      <c r="C8" t="s">
        <v>77</v>
      </c>
      <c r="D8">
        <v>157080</v>
      </c>
      <c r="E8" t="s">
        <v>1</v>
      </c>
      <c r="F8" t="s">
        <v>3</v>
      </c>
      <c r="G8" s="3">
        <v>60</v>
      </c>
      <c r="H8" s="3"/>
      <c r="I8" s="3"/>
      <c r="J8" s="3">
        <v>70</v>
      </c>
      <c r="K8" s="3">
        <v>81</v>
      </c>
      <c r="L8" s="3">
        <v>75</v>
      </c>
      <c r="M8">
        <f>G8*Komponen!C10 + H8*Komponen!C11 + I8*Komponen!C12 + J8*Komponen!C13 + K8*Komponen!C14 + L8*Komponen!C15</f>
        <v>73</v>
      </c>
      <c r="N8" t="str">
        <f t="shared" si="0"/>
        <v>B+</v>
      </c>
    </row>
    <row r="9" spans="1:14" x14ac:dyDescent="0.25">
      <c r="A9">
        <v>5</v>
      </c>
      <c r="B9">
        <v>20240110700005</v>
      </c>
      <c r="C9" t="s">
        <v>78</v>
      </c>
      <c r="D9">
        <v>157099</v>
      </c>
      <c r="E9" t="s">
        <v>1</v>
      </c>
      <c r="F9" t="s">
        <v>3</v>
      </c>
      <c r="G9" s="3">
        <v>60</v>
      </c>
      <c r="H9" s="3"/>
      <c r="I9" s="3"/>
      <c r="J9" s="3">
        <v>70</v>
      </c>
      <c r="K9" s="3">
        <v>80</v>
      </c>
      <c r="L9" s="3">
        <v>75</v>
      </c>
      <c r="M9">
        <f>G9*Komponen!C10 + H9*Komponen!C11 + I9*Komponen!C12 + J9*Komponen!C13 + K9*Komponen!C14 + L9*Komponen!C15</f>
        <v>72.75</v>
      </c>
      <c r="N9" t="str">
        <f t="shared" si="0"/>
        <v>B+</v>
      </c>
    </row>
    <row r="10" spans="1:14" x14ac:dyDescent="0.25">
      <c r="A10">
        <v>6</v>
      </c>
      <c r="B10">
        <v>20240110700006</v>
      </c>
      <c r="C10" t="s">
        <v>79</v>
      </c>
      <c r="D10">
        <v>157083</v>
      </c>
      <c r="E10" t="s">
        <v>1</v>
      </c>
      <c r="F10" t="s">
        <v>3</v>
      </c>
      <c r="G10" s="3">
        <v>70</v>
      </c>
      <c r="H10" s="3"/>
      <c r="I10" s="3"/>
      <c r="J10" s="3">
        <v>70</v>
      </c>
      <c r="K10" s="3">
        <v>80</v>
      </c>
      <c r="L10" s="3">
        <v>80</v>
      </c>
      <c r="M10">
        <f>G10*Komponen!C10 + H10*Komponen!C11 + I10*Komponen!C12 + J10*Komponen!C13 + K10*Komponen!C14 + L10*Komponen!C15</f>
        <v>76</v>
      </c>
      <c r="N10" t="str">
        <f t="shared" si="0"/>
        <v>A-</v>
      </c>
    </row>
    <row r="11" spans="1:14" x14ac:dyDescent="0.25">
      <c r="A11">
        <v>7</v>
      </c>
      <c r="B11">
        <v>20240110700007</v>
      </c>
      <c r="C11" t="s">
        <v>80</v>
      </c>
      <c r="D11">
        <v>157072</v>
      </c>
      <c r="E11" t="s">
        <v>1</v>
      </c>
      <c r="F11" t="s">
        <v>3</v>
      </c>
      <c r="G11" s="3">
        <v>90</v>
      </c>
      <c r="H11" s="3"/>
      <c r="I11" s="3"/>
      <c r="J11" s="3">
        <v>90</v>
      </c>
      <c r="K11" s="3">
        <v>95</v>
      </c>
      <c r="L11" s="3">
        <v>95</v>
      </c>
      <c r="M11">
        <f>G11*Komponen!C10 + H11*Komponen!C11 + I11*Komponen!C12 + J11*Komponen!C13 + K11*Komponen!C14 + L11*Komponen!C15</f>
        <v>93</v>
      </c>
      <c r="N11" t="str">
        <f t="shared" si="0"/>
        <v>A</v>
      </c>
    </row>
    <row r="12" spans="1:14" x14ac:dyDescent="0.25">
      <c r="A12">
        <v>8</v>
      </c>
      <c r="B12">
        <v>20240110700008</v>
      </c>
      <c r="C12" t="s">
        <v>81</v>
      </c>
      <c r="D12">
        <v>157073</v>
      </c>
      <c r="E12" t="s">
        <v>1</v>
      </c>
      <c r="F12" t="s">
        <v>3</v>
      </c>
      <c r="G12" s="3">
        <v>70</v>
      </c>
      <c r="H12" s="3"/>
      <c r="I12" s="3"/>
      <c r="J12" s="3">
        <v>71</v>
      </c>
      <c r="K12" s="3">
        <v>80</v>
      </c>
      <c r="L12" s="3">
        <v>80</v>
      </c>
      <c r="M12">
        <f>G12*Komponen!C10 + H12*Komponen!C11 + I12*Komponen!C12 + J12*Komponen!C13 + K12*Komponen!C14 + L12*Komponen!C15</f>
        <v>76.25</v>
      </c>
      <c r="N12" t="str">
        <f t="shared" si="0"/>
        <v>A-</v>
      </c>
    </row>
    <row r="13" spans="1:14" x14ac:dyDescent="0.25">
      <c r="A13">
        <v>9</v>
      </c>
      <c r="B13">
        <v>20240110700009</v>
      </c>
      <c r="C13" t="s">
        <v>82</v>
      </c>
      <c r="D13">
        <v>157081</v>
      </c>
      <c r="E13" t="s">
        <v>1</v>
      </c>
      <c r="F13" t="s">
        <v>3</v>
      </c>
      <c r="G13" s="3">
        <v>70</v>
      </c>
      <c r="H13" s="3"/>
      <c r="I13" s="3"/>
      <c r="J13" s="3">
        <v>80</v>
      </c>
      <c r="K13" s="3">
        <v>75</v>
      </c>
      <c r="L13" s="3">
        <v>85</v>
      </c>
      <c r="M13">
        <f>G13*Komponen!C10 + H13*Komponen!C11 + I13*Komponen!C12 + J13*Komponen!C13 + K13*Komponen!C14 + L13*Komponen!C15</f>
        <v>79</v>
      </c>
      <c r="N13" t="str">
        <f t="shared" si="0"/>
        <v>A-</v>
      </c>
    </row>
    <row r="14" spans="1:14" x14ac:dyDescent="0.25">
      <c r="A14">
        <v>10</v>
      </c>
      <c r="B14">
        <v>20240110700010</v>
      </c>
      <c r="C14" t="s">
        <v>83</v>
      </c>
      <c r="D14">
        <v>157087</v>
      </c>
      <c r="E14" t="s">
        <v>1</v>
      </c>
      <c r="F14" t="s">
        <v>3</v>
      </c>
      <c r="G14" s="3">
        <v>60</v>
      </c>
      <c r="H14" s="3"/>
      <c r="I14" s="3"/>
      <c r="J14" s="3">
        <v>70</v>
      </c>
      <c r="K14" s="3">
        <v>80</v>
      </c>
      <c r="L14" s="3">
        <v>75</v>
      </c>
      <c r="M14">
        <f>G14*Komponen!C10 + H14*Komponen!C11 + I14*Komponen!C12 + J14*Komponen!C13 + K14*Komponen!C14 + L14*Komponen!C15</f>
        <v>72.75</v>
      </c>
      <c r="N14" t="str">
        <f t="shared" si="0"/>
        <v>B+</v>
      </c>
    </row>
    <row r="15" spans="1:14" x14ac:dyDescent="0.25">
      <c r="A15">
        <v>11</v>
      </c>
      <c r="B15">
        <v>20240110700011</v>
      </c>
      <c r="C15" t="s">
        <v>84</v>
      </c>
      <c r="D15">
        <v>157086</v>
      </c>
      <c r="E15" t="s">
        <v>1</v>
      </c>
      <c r="F15" t="s">
        <v>3</v>
      </c>
      <c r="G15" s="3">
        <v>1</v>
      </c>
      <c r="H15" s="3"/>
      <c r="I15" s="3"/>
      <c r="J15" s="3">
        <v>1</v>
      </c>
      <c r="K15" s="3">
        <v>1</v>
      </c>
      <c r="L15" s="3">
        <v>1</v>
      </c>
      <c r="M15">
        <f>G15*Komponen!C10 + H15*Komponen!C11 + I15*Komponen!C12 + J15*Komponen!C13 + K15*Komponen!C14 + L15*Komponen!C15</f>
        <v>1</v>
      </c>
      <c r="N15" t="str">
        <f t="shared" si="0"/>
        <v>E</v>
      </c>
    </row>
    <row r="16" spans="1:14" x14ac:dyDescent="0.25">
      <c r="A16">
        <v>12</v>
      </c>
      <c r="B16">
        <v>20240110700012</v>
      </c>
      <c r="C16" t="s">
        <v>85</v>
      </c>
      <c r="D16">
        <v>157075</v>
      </c>
      <c r="E16" t="s">
        <v>1</v>
      </c>
      <c r="F16" t="s">
        <v>3</v>
      </c>
      <c r="G16" s="3">
        <v>70</v>
      </c>
      <c r="H16" s="3"/>
      <c r="I16" s="3"/>
      <c r="J16" s="3">
        <v>80</v>
      </c>
      <c r="K16" s="3">
        <v>80</v>
      </c>
      <c r="L16" s="3">
        <v>80</v>
      </c>
      <c r="M16">
        <f>G16*Komponen!C10 + H16*Komponen!C11 + I16*Komponen!C12 + J16*Komponen!C13 + K16*Komponen!C14 + L16*Komponen!C15</f>
        <v>78.5</v>
      </c>
      <c r="N16" t="str">
        <f t="shared" si="0"/>
        <v>A-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Linda Ayu</cp:lastModifiedBy>
  <dcterms:created xsi:type="dcterms:W3CDTF">2025-01-16T06:19:17Z</dcterms:created>
  <dcterms:modified xsi:type="dcterms:W3CDTF">2025-01-17T08:28:02Z</dcterms:modified>
  <cp:category>nilai</cp:category>
</cp:coreProperties>
</file>