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7"/>
  <workbookPr codeName="ThisWorkbook"/>
  <mc:AlternateContent xmlns:mc="http://schemas.openxmlformats.org/markup-compatibility/2006">
    <mc:Choice Requires="x15">
      <x15ac:absPath xmlns:x15ac="http://schemas.microsoft.com/office/spreadsheetml/2010/11/ac" url="/Users/desyambarsari/Downloads/"/>
    </mc:Choice>
  </mc:AlternateContent>
  <xr:revisionPtr revIDLastSave="0" documentId="13_ncr:1_{7AC0C714-847A-3E4B-A2D0-D1D4AB337015}" xr6:coauthVersionLast="47" xr6:coauthVersionMax="47" xr10:uidLastSave="{00000000-0000-0000-0000-000000000000}"/>
  <bookViews>
    <workbookView xWindow="0" yWindow="500" windowWidth="28800" windowHeight="161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<sst xmlns="http://schemas.openxmlformats.org/spreadsheetml/2006/main" count="224" uniqueCount="160">
  <si>
    <t>KODE MK</t>
  </si>
  <si>
    <t>C1A2A44P</t>
  </si>
  <si>
    <t>NAMA MK</t>
  </si>
  <si>
    <t>SANITASI INDUSTRI DAN PENGOLAHAN LIMBAH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</si>
  <si>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</si>
  <si>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</si>
  <si>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</si>
  <si>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</si>
  <si>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</si>
  <si>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</si>
  <si>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</si>
  <si>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</si>
  <si>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DESY AMBAR SARI, S.TP.,MP., MSc.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</si>
  <si>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</si>
  <si>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</si>
  <si>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</si>
  <si>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</si>
  <si>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</si>
  <si>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</si>
  <si>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</si>
  <si>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</si>
  <si>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</si>
  <si>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</si>
  <si>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</si>
  <si>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</si>
  <si>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</si>
  <si>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</si>
  <si>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</si>
  <si>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</si>
  <si>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</si>
  <si>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</si>
  <si>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</si>
  <si>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</si>
  <si>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</si>
  <si>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</si>
  <si>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</si>
  <si>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</si>
  <si>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</si>
  <si>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</si>
  <si>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</si>
  <si>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</si>
  <si>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</si>
  <si>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</si>
  <si>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</si>
  <si>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</si>
  <si>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</si>
  <si>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</si>
  <si>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</si>
  <si>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</si>
  <si>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</si>
  <si>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</si>
  <si>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</si>
  <si>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</si>
  <si>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</si>
  <si>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</si>
  <si>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</si>
  <si>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</si>
  <si>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</si>
  <si>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</si>
  <si>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</si>
  <si>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</si>
  <si>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</si>
  <si>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</si>
  <si>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</si>
  <si>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SANITASI INDUSTRI DAN PENGOLAHAN LIMBAH (C1A2A44P)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</si>
  <si>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</si>
  <si>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</si>
  <si>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</si>
  <si>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</si>
  <si>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</si>
  <si>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</si>
  <si>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</si>
  <si>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</si>
  <si>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</si>
  <si>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2019C1A013</t>
  </si>
  <si>
    <t>NUR HIJRIAH</t>
  </si>
  <si>
    <t>2021C1A001</t>
  </si>
  <si>
    <t>ARIANSYAH</t>
  </si>
  <si>
    <t>2021C1A002</t>
  </si>
  <si>
    <t>FARIDATUL AINI</t>
  </si>
  <si>
    <t>2021C1A003</t>
  </si>
  <si>
    <t>RITA AYUNINGSIH</t>
  </si>
  <si>
    <t>2021C1A005</t>
  </si>
  <si>
    <t>AINUN ALFINA FITRIAH</t>
  </si>
  <si>
    <t>2021C1A006</t>
  </si>
  <si>
    <t>ARMAN MAULANA</t>
  </si>
  <si>
    <t>2021C1A007</t>
  </si>
  <si>
    <t>FATHURYANI</t>
  </si>
  <si>
    <t>2021C1A008</t>
  </si>
  <si>
    <t>FIRMANSYAH</t>
  </si>
  <si>
    <t>2021C1A013</t>
  </si>
  <si>
    <t>MUSHOWIRRUL AQBAR</t>
  </si>
  <si>
    <t>2021C1A014</t>
  </si>
  <si>
    <t>NURUL HIDAYAH</t>
  </si>
  <si>
    <t>2021C1A016</t>
  </si>
  <si>
    <t>SITI NURAZIZAH</t>
  </si>
  <si>
    <t>2021C1A017</t>
  </si>
  <si>
    <t>STEFANUS AGUR</t>
  </si>
  <si>
    <t>2021C1A019</t>
  </si>
  <si>
    <t>USMAH MUHAMAD UMAR</t>
  </si>
  <si>
    <t>2022C1A002</t>
  </si>
  <si>
    <t>AHMAD DAFFA</t>
  </si>
  <si>
    <t>2022C1A005</t>
  </si>
  <si>
    <t>IVAN KUSAMBALI</t>
  </si>
  <si>
    <t>2022C1A011</t>
  </si>
  <si>
    <t>MUHAMAD SELEMAN RATU</t>
  </si>
  <si>
    <t>2022C1A015</t>
  </si>
  <si>
    <t>YANA</t>
  </si>
  <si>
    <t>2022C1A022</t>
  </si>
  <si>
    <t>RIYAN HADI</t>
  </si>
  <si>
    <t>2022C1A023</t>
  </si>
  <si>
    <t>SAIDIN</t>
  </si>
  <si>
    <t>2022C1A030</t>
  </si>
  <si>
    <t>DEVIANI</t>
  </si>
  <si>
    <t>2022C1A035</t>
  </si>
  <si>
    <t>HARDIANI RAMALIAH</t>
  </si>
  <si>
    <t>RINI WINDI ASTUTI</t>
  </si>
  <si>
    <t>Pendahuluan ( Pengertian Sanitasi)</t>
  </si>
  <si>
    <t xml:space="preserve">
Teknik Teknik sanitasi yang dapat dilakukan
</t>
  </si>
  <si>
    <t xml:space="preserve">Tindakan Pencegahan Kontaminan
</t>
  </si>
  <si>
    <t>Sanitasi pada saat persiapan bahan pangan yang akan diolah</t>
  </si>
  <si>
    <t xml:space="preserve">Sanitasi pada saat proses pengolahan bahan pangan </t>
  </si>
  <si>
    <t xml:space="preserve">Sanitasi pada saat menyajikan dan distribusi pangan yang telah diolah
</t>
  </si>
  <si>
    <t>Sanitasi yang baik untuk menyimpan produk pangan yang sudah diolah maupun bahan mentah</t>
  </si>
  <si>
    <t>Ujian Tengah Semester</t>
  </si>
  <si>
    <t>Penjelasan tentang sistem sanitasi di industri pengolahan pangan (SSOP)</t>
  </si>
  <si>
    <t xml:space="preserve">sanitasi yang harus diterapkan dalam lingkungan industri pangan, sanitasi pekerja, sanitasi </t>
  </si>
  <si>
    <t>Pengarahan :
peralatan proses dan mesin pengolahan (penerapan CIP dan COP), sanitasi pada gudang bahan baku, sanitasi pada gudang produk jadi.</t>
  </si>
  <si>
    <t>Membahas tentang Jenis jenis Limbah pada Industri Pengolahan makanan</t>
  </si>
  <si>
    <t xml:space="preserve">Konsep pengelolaan dan penanganan limbah koagulasi </t>
  </si>
  <si>
    <t>Konsep pengelolaan dan penanganan limbah  sedimentasi, produksi biogas</t>
  </si>
  <si>
    <t>Konsep pengelolaan dan penanganan limbah proses lumpur aktif, pengkomposan dan tricking filter.</t>
  </si>
  <si>
    <t>Ujian Akhir Semester</t>
  </si>
  <si>
    <t>Introduction (Definition of Sanitation)”</t>
  </si>
  <si>
    <t>Possible sanitization techniques”</t>
  </si>
  <si>
    <t>“Contaminant Precautions”</t>
  </si>
  <si>
    <t>Sanitization during the preparation of food to be processed</t>
  </si>
  <si>
    <t xml:space="preserve">Sanitization during food processing </t>
  </si>
  <si>
    <t>“Sanitization during serving and distribution of processed food”</t>
  </si>
  <si>
    <t>Good sanitation for storing processed food products and raw materials</t>
  </si>
  <si>
    <t>Midterm Exam</t>
  </si>
  <si>
    <t>Explanation of the sanitation system in the food processing industry (SSOP)</t>
  </si>
  <si>
    <t xml:space="preserve">sanitation that must be applied in the food industry environment, worker sanitation, sanitation </t>
  </si>
  <si>
    <t>process equipment and processing machinery (application of CIP and COP), sanitation in raw material warehouses, sanitation in finished product warehouses.”</t>
  </si>
  <si>
    <t>Discuss the types of waste in the food processing industry.</t>
  </si>
  <si>
    <t xml:space="preserve">Concept of management and handling of coagulation waste </t>
  </si>
  <si>
    <t>Concept of management and handling of sedimentation waste, biogas production</t>
  </si>
  <si>
    <t>The concept of management and handling of activated sludge process waste, composting and tricking filters.</t>
  </si>
  <si>
    <t>End of Semester Exam</t>
  </si>
  <si>
    <t>Presensi Kehadiran, Keaktifan dalam berdiskusi, aktif bertanya serta komunikatif</t>
  </si>
  <si>
    <t>Presence, activeness in discussions, active asking questions and communicative</t>
  </si>
  <si>
    <t>Pemberian Pertanyaan terkait materi sebelumnya</t>
  </si>
  <si>
    <t>Giving questions related to previous material</t>
  </si>
  <si>
    <t>Pemberian Tugas Presentasi dan Pembuatan Studi Kasus</t>
  </si>
  <si>
    <t>Giving Presentation Assignments and Making Case Studies</t>
  </si>
  <si>
    <t>Memberikan Soal</t>
  </si>
  <si>
    <t>Give questions</t>
  </si>
  <si>
    <t>Pemberian Soal</t>
  </si>
  <si>
    <t>Praktikum</t>
  </si>
  <si>
    <t>Lab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</si>
</sst>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30" sqref="C30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117</v>
      </c>
      <c r="C10" s="3" t="s">
        <v>133</v>
      </c>
      <c r="D10">
        <v>1234581742</v>
      </c>
    </row>
    <row r="11" spans="1:4" x14ac:dyDescent="0.2">
      <c r="A11">
        <v>2</v>
      </c>
      <c r="B11" s="3" t="s">
        <v>118</v>
      </c>
      <c r="C11" s="3" t="s">
        <v>134</v>
      </c>
      <c r="D11">
        <v>1234581742</v>
      </c>
    </row>
    <row r="12" spans="1:4" x14ac:dyDescent="0.2">
      <c r="A12">
        <v>3</v>
      </c>
      <c r="B12" s="3" t="s">
        <v>119</v>
      </c>
      <c r="C12" s="3" t="s">
        <v>135</v>
      </c>
      <c r="D12">
        <v>1234581742</v>
      </c>
    </row>
    <row r="13" spans="1:4" x14ac:dyDescent="0.2">
      <c r="A13">
        <v>4</v>
      </c>
      <c r="B13" s="3" t="s">
        <v>120</v>
      </c>
      <c r="C13" s="3" t="s">
        <v>136</v>
      </c>
      <c r="D13">
        <v>1234581742</v>
      </c>
    </row>
    <row r="14" spans="1:4" x14ac:dyDescent="0.2">
      <c r="A14">
        <v>5</v>
      </c>
      <c r="B14" s="3" t="s">
        <v>121</v>
      </c>
      <c r="C14" s="3" t="s">
        <v>137</v>
      </c>
      <c r="D14">
        <v>1234581742</v>
      </c>
    </row>
    <row r="15" spans="1:4" x14ac:dyDescent="0.2">
      <c r="A15">
        <v>6</v>
      </c>
      <c r="B15" s="3" t="s">
        <v>122</v>
      </c>
      <c r="C15" s="3" t="s">
        <v>138</v>
      </c>
      <c r="D15">
        <v>1234581742</v>
      </c>
    </row>
    <row r="16" spans="1:4" x14ac:dyDescent="0.2">
      <c r="A16">
        <v>7</v>
      </c>
      <c r="B16" s="3" t="s">
        <v>123</v>
      </c>
      <c r="C16" s="3" t="s">
        <v>139</v>
      </c>
      <c r="D16">
        <v>1234581742</v>
      </c>
    </row>
    <row r="17" spans="1:4" x14ac:dyDescent="0.2">
      <c r="A17">
        <v>8</v>
      </c>
      <c r="B17" s="3" t="s">
        <v>124</v>
      </c>
      <c r="C17" s="3" t="s">
        <v>140</v>
      </c>
      <c r="D17">
        <v>1234581742</v>
      </c>
    </row>
    <row r="18" spans="1:4" x14ac:dyDescent="0.2">
      <c r="A18">
        <v>9</v>
      </c>
      <c r="B18" s="3" t="s">
        <v>125</v>
      </c>
      <c r="C18" s="3" t="s">
        <v>141</v>
      </c>
      <c r="D18">
        <v>1234581742</v>
      </c>
    </row>
    <row r="19" spans="1:4" x14ac:dyDescent="0.2">
      <c r="A19">
        <v>10</v>
      </c>
      <c r="B19" s="3" t="s">
        <v>126</v>
      </c>
      <c r="C19" s="3" t="s">
        <v>142</v>
      </c>
      <c r="D19">
        <v>1234581742</v>
      </c>
    </row>
    <row r="20" spans="1:4" x14ac:dyDescent="0.2">
      <c r="A20">
        <v>11</v>
      </c>
      <c r="B20" s="3" t="s">
        <v>127</v>
      </c>
      <c r="C20" s="3" t="s">
        <v>143</v>
      </c>
      <c r="D20">
        <v>1234581742</v>
      </c>
    </row>
    <row r="21" spans="1:4" x14ac:dyDescent="0.2">
      <c r="A21">
        <v>12</v>
      </c>
      <c r="B21" s="3" t="s">
        <v>128</v>
      </c>
      <c r="C21" s="3" t="s">
        <v>144</v>
      </c>
      <c r="D21">
        <v>1234581742</v>
      </c>
    </row>
    <row r="22" spans="1:4" x14ac:dyDescent="0.2">
      <c r="A22">
        <v>13</v>
      </c>
      <c r="B22" s="3" t="s">
        <v>129</v>
      </c>
      <c r="C22" s="3" t="s">
        <v>145</v>
      </c>
      <c r="D22">
        <v>1234581742</v>
      </c>
    </row>
    <row r="23" spans="1:4" x14ac:dyDescent="0.2">
      <c r="A23">
        <v>14</v>
      </c>
      <c r="B23" s="3" t="s">
        <v>130</v>
      </c>
      <c r="C23" s="3" t="s">
        <v>146</v>
      </c>
      <c r="D23">
        <v>1234581742</v>
      </c>
    </row>
    <row r="24" spans="1:4" x14ac:dyDescent="0.2">
      <c r="A24">
        <v>15</v>
      </c>
      <c r="B24" s="3" t="s">
        <v>131</v>
      </c>
      <c r="C24" s="3" t="s">
        <v>147</v>
      </c>
      <c r="D24">
        <v>1234581742</v>
      </c>
    </row>
    <row r="25" spans="1:4" x14ac:dyDescent="0.2">
      <c r="A25">
        <v>16</v>
      </c>
      <c r="B25" s="3" t="s">
        <v>132</v>
      </c>
      <c r="C25" s="3" t="s">
        <v>148</v>
      </c>
      <c r="D25">
        <v>1234581742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0.15</v>
      </c>
      <c r="D10" s="11" t="s">
        <v>149</v>
      </c>
      <c r="E10" s="11" t="s">
        <v>150</v>
      </c>
      <c r="F10">
        <v>1234581742</v>
      </c>
    </row>
    <row r="11" spans="1:6" x14ac:dyDescent="0.2">
      <c r="A11">
        <v>2</v>
      </c>
      <c r="B11" t="s">
        <v>59</v>
      </c>
      <c r="C11" s="9">
        <v>0.25</v>
      </c>
      <c r="D11" s="11" t="s">
        <v>158</v>
      </c>
      <c r="E11" s="11" t="s">
        <v>159</v>
      </c>
      <c r="F11">
        <v>1234581742</v>
      </c>
    </row>
    <row r="12" spans="1:6" x14ac:dyDescent="0.2">
      <c r="A12">
        <v>3</v>
      </c>
      <c r="B12" t="s">
        <v>60</v>
      </c>
      <c r="C12" s="9">
        <v>0.1</v>
      </c>
      <c r="D12" s="11" t="s">
        <v>151</v>
      </c>
      <c r="E12" s="11" t="s">
        <v>152</v>
      </c>
      <c r="F12">
        <v>1234581742</v>
      </c>
    </row>
    <row r="13" spans="1:6" x14ac:dyDescent="0.2">
      <c r="A13">
        <v>4</v>
      </c>
      <c r="B13" t="s">
        <v>61</v>
      </c>
      <c r="C13" s="9">
        <v>0.2</v>
      </c>
      <c r="D13" s="11" t="s">
        <v>153</v>
      </c>
      <c r="E13" s="11" t="s">
        <v>154</v>
      </c>
      <c r="F13">
        <v>1234581742</v>
      </c>
    </row>
    <row r="14" spans="1:6" x14ac:dyDescent="0.2">
      <c r="A14">
        <v>5</v>
      </c>
      <c r="B14" t="s">
        <v>62</v>
      </c>
      <c r="C14" s="9">
        <v>0.15</v>
      </c>
      <c r="D14" s="11" t="s">
        <v>155</v>
      </c>
      <c r="E14" s="11" t="s">
        <v>156</v>
      </c>
      <c r="F14">
        <v>1234581742</v>
      </c>
    </row>
    <row r="15" spans="1:6" x14ac:dyDescent="0.2">
      <c r="A15">
        <v>6</v>
      </c>
      <c r="B15" t="s">
        <v>63</v>
      </c>
      <c r="C15" s="9">
        <v>0.15</v>
      </c>
      <c r="D15" s="11" t="s">
        <v>157</v>
      </c>
      <c r="E15" s="11" t="s">
        <v>156</v>
      </c>
      <c r="F15">
        <v>1234581742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B1" workbookViewId="0">
      <selection activeCell="L25" sqref="L2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74</v>
      </c>
      <c r="C5" t="s">
        <v>75</v>
      </c>
      <c r="D5">
        <v>155119</v>
      </c>
      <c r="E5" t="s">
        <v>1</v>
      </c>
      <c r="F5" t="s">
        <v>3</v>
      </c>
      <c r="G5" s="3">
        <v>75</v>
      </c>
      <c r="H5" s="3">
        <v>78</v>
      </c>
      <c r="I5" s="3">
        <v>80</v>
      </c>
      <c r="J5" s="3">
        <v>85</v>
      </c>
      <c r="K5" s="3">
        <v>83</v>
      </c>
      <c r="L5" s="3">
        <v>74</v>
      </c>
      <c r="M5">
        <f>G5*Komponen!C10 + H5*Komponen!C11 + I5*Komponen!C12 + J5*Komponen!C13 + K5*Komponen!C14 + L5*Komponen!C15</f>
        <v>79.3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">
      <c r="A6">
        <v>2</v>
      </c>
      <c r="B6" t="s">
        <v>76</v>
      </c>
      <c r="C6" t="s">
        <v>77</v>
      </c>
      <c r="D6">
        <v>152824</v>
      </c>
      <c r="E6" t="s">
        <v>1</v>
      </c>
      <c r="F6" t="s">
        <v>3</v>
      </c>
      <c r="G6" s="3">
        <v>85</v>
      </c>
      <c r="H6" s="3">
        <v>80</v>
      </c>
      <c r="I6" s="3">
        <v>85</v>
      </c>
      <c r="J6" s="3">
        <v>85</v>
      </c>
      <c r="K6" s="3">
        <v>82</v>
      </c>
      <c r="L6" s="3">
        <v>75</v>
      </c>
      <c r="M6">
        <f>G6*Komponen!C10 + H6*Komponen!C11 + I6*Komponen!C12 + J6*Komponen!C13 + K6*Komponen!C14 + L6*Komponen!C15</f>
        <v>81.8</v>
      </c>
      <c r="N6" t="str">
        <f t="shared" si="0"/>
        <v>A</v>
      </c>
    </row>
    <row r="7" spans="1:14" x14ac:dyDescent="0.2">
      <c r="A7">
        <v>3</v>
      </c>
      <c r="B7" t="s">
        <v>78</v>
      </c>
      <c r="C7" t="s">
        <v>79</v>
      </c>
      <c r="D7">
        <v>153223</v>
      </c>
      <c r="E7" t="s">
        <v>1</v>
      </c>
      <c r="F7" t="s">
        <v>3</v>
      </c>
      <c r="G7" s="3">
        <v>85</v>
      </c>
      <c r="H7" s="3">
        <v>79</v>
      </c>
      <c r="I7" s="3">
        <v>85</v>
      </c>
      <c r="J7" s="3">
        <v>85</v>
      </c>
      <c r="K7" s="3">
        <v>90</v>
      </c>
      <c r="L7" s="3">
        <v>78</v>
      </c>
      <c r="M7">
        <f>G7*Komponen!C10 + H7*Komponen!C11 + I7*Komponen!C12 + J7*Komponen!C13 + K7*Komponen!C14 + L7*Komponen!C15</f>
        <v>83.2</v>
      </c>
      <c r="N7" t="str">
        <f t="shared" si="0"/>
        <v>A</v>
      </c>
    </row>
    <row r="8" spans="1:14" x14ac:dyDescent="0.2">
      <c r="A8">
        <v>4</v>
      </c>
      <c r="B8" t="s">
        <v>80</v>
      </c>
      <c r="C8" t="s">
        <v>81</v>
      </c>
      <c r="D8">
        <v>153123</v>
      </c>
      <c r="E8" t="s">
        <v>1</v>
      </c>
      <c r="F8" t="s">
        <v>3</v>
      </c>
      <c r="G8" s="3">
        <v>85</v>
      </c>
      <c r="H8" s="3">
        <v>80</v>
      </c>
      <c r="I8" s="3">
        <v>85</v>
      </c>
      <c r="J8" s="3">
        <v>85</v>
      </c>
      <c r="K8" s="3">
        <v>85</v>
      </c>
      <c r="L8" s="3">
        <v>78</v>
      </c>
      <c r="M8">
        <f>G8*Komponen!C10 + H8*Komponen!C11 + I8*Komponen!C12 + J8*Komponen!C13 + K8*Komponen!C14 + L8*Komponen!C15</f>
        <v>82.7</v>
      </c>
      <c r="N8" t="str">
        <f t="shared" si="0"/>
        <v>A</v>
      </c>
    </row>
    <row r="9" spans="1:14" x14ac:dyDescent="0.2">
      <c r="A9">
        <v>5</v>
      </c>
      <c r="B9" t="s">
        <v>82</v>
      </c>
      <c r="C9" t="s">
        <v>83</v>
      </c>
      <c r="D9">
        <v>153307</v>
      </c>
      <c r="E9" t="s">
        <v>1</v>
      </c>
      <c r="F9" t="s">
        <v>3</v>
      </c>
      <c r="G9" s="3">
        <v>85</v>
      </c>
      <c r="H9" s="3">
        <v>80</v>
      </c>
      <c r="I9" s="3">
        <v>85</v>
      </c>
      <c r="J9" s="3">
        <v>85</v>
      </c>
      <c r="K9" s="3">
        <v>85</v>
      </c>
      <c r="L9" s="3">
        <v>70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 x14ac:dyDescent="0.2">
      <c r="A10">
        <v>6</v>
      </c>
      <c r="B10" t="s">
        <v>84</v>
      </c>
      <c r="C10" t="s">
        <v>85</v>
      </c>
      <c r="D10">
        <v>153249</v>
      </c>
      <c r="E10" t="s">
        <v>1</v>
      </c>
      <c r="F10" t="s">
        <v>3</v>
      </c>
      <c r="G10" s="3">
        <v>85</v>
      </c>
      <c r="H10" s="3">
        <v>80</v>
      </c>
      <c r="I10" s="3">
        <v>85</v>
      </c>
      <c r="J10" s="3">
        <v>85</v>
      </c>
      <c r="K10" s="3">
        <v>87</v>
      </c>
      <c r="L10" s="3">
        <v>81</v>
      </c>
      <c r="M10">
        <f>G10*Komponen!C10 + H10*Komponen!C11 + I10*Komponen!C12 + J10*Komponen!C13 + K10*Komponen!C14 + L10*Komponen!C15</f>
        <v>83.45</v>
      </c>
      <c r="N10" t="str">
        <f t="shared" si="0"/>
        <v>A</v>
      </c>
    </row>
    <row r="11" spans="1:14" x14ac:dyDescent="0.2">
      <c r="A11">
        <v>7</v>
      </c>
      <c r="B11" t="s">
        <v>86</v>
      </c>
      <c r="C11" t="s">
        <v>87</v>
      </c>
      <c r="D11">
        <v>153083</v>
      </c>
      <c r="E11" t="s">
        <v>1</v>
      </c>
      <c r="F11" t="s">
        <v>3</v>
      </c>
      <c r="G11" s="3">
        <v>85</v>
      </c>
      <c r="H11" s="3">
        <v>80</v>
      </c>
      <c r="I11" s="3">
        <v>85</v>
      </c>
      <c r="J11" s="3">
        <v>85</v>
      </c>
      <c r="K11" s="3">
        <v>83</v>
      </c>
      <c r="L11" s="3">
        <v>70</v>
      </c>
      <c r="M11">
        <f>G11*Komponen!C10 + H11*Komponen!C11 + I11*Komponen!C12 + J11*Komponen!C13 + K11*Komponen!C14 + L11*Komponen!C15</f>
        <v>81.2</v>
      </c>
      <c r="N11" t="str">
        <f t="shared" si="0"/>
        <v>A</v>
      </c>
    </row>
    <row r="12" spans="1:14" x14ac:dyDescent="0.2">
      <c r="A12">
        <v>8</v>
      </c>
      <c r="B12" t="s">
        <v>88</v>
      </c>
      <c r="C12" t="s">
        <v>89</v>
      </c>
      <c r="D12">
        <v>152996</v>
      </c>
      <c r="E12" t="s">
        <v>1</v>
      </c>
      <c r="F12" t="s">
        <v>3</v>
      </c>
      <c r="G12" s="3">
        <v>85</v>
      </c>
      <c r="H12" s="3">
        <v>80</v>
      </c>
      <c r="I12" s="3">
        <v>85</v>
      </c>
      <c r="J12" s="3">
        <v>85</v>
      </c>
      <c r="K12" s="3">
        <v>75</v>
      </c>
      <c r="L12" s="3">
        <v>70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">
      <c r="A13">
        <v>9</v>
      </c>
      <c r="B13" t="s">
        <v>90</v>
      </c>
      <c r="C13" t="s">
        <v>91</v>
      </c>
      <c r="D13">
        <v>153341</v>
      </c>
      <c r="E13" t="s">
        <v>1</v>
      </c>
      <c r="F13" t="s">
        <v>3</v>
      </c>
      <c r="G13" s="3">
        <v>85</v>
      </c>
      <c r="H13" s="3">
        <v>80</v>
      </c>
      <c r="I13" s="3">
        <v>85</v>
      </c>
      <c r="J13" s="3">
        <v>85</v>
      </c>
      <c r="K13" s="3">
        <v>90</v>
      </c>
      <c r="L13" s="3">
        <v>78</v>
      </c>
      <c r="M13">
        <f>G13*Komponen!C10 + H13*Komponen!C11 + I13*Komponen!C12 + J13*Komponen!C13 + K13*Komponen!C14 + L13*Komponen!C15</f>
        <v>83.45</v>
      </c>
      <c r="N13" t="str">
        <f t="shared" si="0"/>
        <v>A</v>
      </c>
    </row>
    <row r="14" spans="1:14" x14ac:dyDescent="0.2">
      <c r="A14">
        <v>10</v>
      </c>
      <c r="B14" t="s">
        <v>92</v>
      </c>
      <c r="C14" t="s">
        <v>93</v>
      </c>
      <c r="D14">
        <v>153162</v>
      </c>
      <c r="E14" t="s">
        <v>1</v>
      </c>
      <c r="F14" t="s">
        <v>3</v>
      </c>
      <c r="G14" s="3">
        <v>85</v>
      </c>
      <c r="H14" s="3">
        <v>80</v>
      </c>
      <c r="I14" s="3">
        <v>85</v>
      </c>
      <c r="J14" s="3">
        <v>85</v>
      </c>
      <c r="K14" s="3">
        <v>95</v>
      </c>
      <c r="L14" s="3">
        <v>81</v>
      </c>
      <c r="M14">
        <f>G14*Komponen!C10 + H14*Komponen!C11 + I14*Komponen!C12 + J14*Komponen!C13 + K14*Komponen!C14 + L14*Komponen!C15</f>
        <v>84.65</v>
      </c>
      <c r="N14" t="str">
        <f t="shared" si="0"/>
        <v>A</v>
      </c>
    </row>
    <row r="15" spans="1:14" x14ac:dyDescent="0.2">
      <c r="A15">
        <v>11</v>
      </c>
      <c r="B15" t="s">
        <v>94</v>
      </c>
      <c r="C15" t="s">
        <v>95</v>
      </c>
      <c r="D15">
        <v>152109</v>
      </c>
      <c r="E15" t="s">
        <v>1</v>
      </c>
      <c r="F15" t="s">
        <v>3</v>
      </c>
      <c r="G15" s="3">
        <v>85</v>
      </c>
      <c r="H15" s="3">
        <v>80</v>
      </c>
      <c r="I15" s="3">
        <v>85</v>
      </c>
      <c r="J15" s="3">
        <v>85</v>
      </c>
      <c r="K15" s="3">
        <v>97</v>
      </c>
      <c r="L15" s="3">
        <v>81</v>
      </c>
      <c r="M15">
        <f>G15*Komponen!C10 + H15*Komponen!C11 + I15*Komponen!C12 + J15*Komponen!C13 + K15*Komponen!C14 + L15*Komponen!C15</f>
        <v>84.95</v>
      </c>
      <c r="N15" t="str">
        <f t="shared" si="0"/>
        <v>A</v>
      </c>
    </row>
    <row r="16" spans="1:14" x14ac:dyDescent="0.2">
      <c r="A16">
        <v>12</v>
      </c>
      <c r="B16" t="s">
        <v>96</v>
      </c>
      <c r="C16" t="s">
        <v>97</v>
      </c>
      <c r="D16">
        <v>153189</v>
      </c>
      <c r="E16" t="s">
        <v>1</v>
      </c>
      <c r="F16" t="s">
        <v>3</v>
      </c>
      <c r="G16" s="3">
        <v>20</v>
      </c>
      <c r="H16" s="3">
        <v>50</v>
      </c>
      <c r="I16" s="3">
        <v>10</v>
      </c>
      <c r="J16" s="3">
        <v>65</v>
      </c>
      <c r="K16" s="3">
        <v>0</v>
      </c>
      <c r="L16" s="3">
        <v>0</v>
      </c>
      <c r="M16">
        <f>G16*Komponen!C10 + H16*Komponen!C11 + I16*Komponen!C12 + J16*Komponen!C13 + K16*Komponen!C14 + L16*Komponen!C15</f>
        <v>29.5</v>
      </c>
      <c r="N16" t="str">
        <f t="shared" si="0"/>
        <v>D</v>
      </c>
    </row>
    <row r="17" spans="1:14" x14ac:dyDescent="0.2">
      <c r="A17">
        <v>13</v>
      </c>
      <c r="B17" t="s">
        <v>98</v>
      </c>
      <c r="C17" t="s">
        <v>99</v>
      </c>
      <c r="D17">
        <v>153540</v>
      </c>
      <c r="E17" t="s">
        <v>1</v>
      </c>
      <c r="F17" t="s">
        <v>3</v>
      </c>
      <c r="G17" s="3">
        <v>85</v>
      </c>
      <c r="H17" s="3">
        <v>80</v>
      </c>
      <c r="I17" s="3">
        <v>85</v>
      </c>
      <c r="J17" s="3">
        <v>85</v>
      </c>
      <c r="K17" s="3">
        <v>80</v>
      </c>
      <c r="L17" s="3">
        <v>78</v>
      </c>
      <c r="M17">
        <f>G17*Komponen!C10 + H17*Komponen!C11 + I17*Komponen!C12 + J17*Komponen!C13 + K17*Komponen!C14 + L17*Komponen!C15</f>
        <v>81.95</v>
      </c>
      <c r="N17" t="str">
        <f t="shared" si="0"/>
        <v>A</v>
      </c>
    </row>
    <row r="18" spans="1:14" x14ac:dyDescent="0.2">
      <c r="A18">
        <v>14</v>
      </c>
      <c r="B18" t="s">
        <v>100</v>
      </c>
      <c r="C18" t="s">
        <v>101</v>
      </c>
      <c r="D18">
        <v>154709</v>
      </c>
      <c r="E18" t="s">
        <v>1</v>
      </c>
      <c r="F18" t="s">
        <v>3</v>
      </c>
      <c r="G18" s="3">
        <v>78</v>
      </c>
      <c r="H18" s="3">
        <v>77</v>
      </c>
      <c r="I18" s="3">
        <v>78</v>
      </c>
      <c r="J18" s="3">
        <v>75</v>
      </c>
      <c r="K18" s="3">
        <v>87</v>
      </c>
      <c r="L18" s="3">
        <v>73</v>
      </c>
      <c r="M18">
        <f>G18*Komponen!C10 + H18*Komponen!C11 + I18*Komponen!C12 + J18*Komponen!C13 + K18*Komponen!C14 + L18*Komponen!C15</f>
        <v>77.75</v>
      </c>
      <c r="N18" t="str">
        <f t="shared" si="0"/>
        <v>A-</v>
      </c>
    </row>
    <row r="19" spans="1:14" x14ac:dyDescent="0.2">
      <c r="A19">
        <v>15</v>
      </c>
      <c r="B19" t="s">
        <v>102</v>
      </c>
      <c r="C19" t="s">
        <v>103</v>
      </c>
      <c r="D19">
        <v>155817</v>
      </c>
      <c r="E19" t="s">
        <v>1</v>
      </c>
      <c r="F19" t="s">
        <v>3</v>
      </c>
      <c r="G19" s="3">
        <v>20</v>
      </c>
      <c r="H19" s="3">
        <v>77</v>
      </c>
      <c r="I19" s="3">
        <v>30</v>
      </c>
      <c r="J19" s="3">
        <v>50</v>
      </c>
      <c r="K19" s="3">
        <v>85</v>
      </c>
      <c r="L19" s="3">
        <v>60</v>
      </c>
      <c r="M19">
        <f>G19*Komponen!C10 + H19*Komponen!C11 + I19*Komponen!C12 + J19*Komponen!C13 + K19*Komponen!C14 + L19*Komponen!C15</f>
        <v>57</v>
      </c>
      <c r="N19" t="str">
        <f t="shared" si="0"/>
        <v>C+</v>
      </c>
    </row>
    <row r="20" spans="1:14" x14ac:dyDescent="0.2">
      <c r="A20">
        <v>16</v>
      </c>
      <c r="B20" t="s">
        <v>104</v>
      </c>
      <c r="C20" t="s">
        <v>105</v>
      </c>
      <c r="D20">
        <v>155788</v>
      </c>
      <c r="E20" t="s">
        <v>1</v>
      </c>
      <c r="F20" t="s">
        <v>3</v>
      </c>
      <c r="G20" s="3">
        <v>20</v>
      </c>
      <c r="H20" s="3">
        <v>50</v>
      </c>
      <c r="I20" s="3">
        <v>30</v>
      </c>
      <c r="J20" s="3">
        <v>60</v>
      </c>
      <c r="K20" s="3">
        <v>40</v>
      </c>
      <c r="L20" s="3">
        <v>1</v>
      </c>
      <c r="M20">
        <f>G20*Komponen!C10 + H20*Komponen!C11 + I20*Komponen!C12 + J20*Komponen!C13 + K20*Komponen!C14 + L20*Komponen!C15</f>
        <v>36.65</v>
      </c>
      <c r="N20" t="str">
        <f t="shared" si="0"/>
        <v>D</v>
      </c>
    </row>
    <row r="21" spans="1:14" x14ac:dyDescent="0.2">
      <c r="A21">
        <v>17</v>
      </c>
      <c r="B21" t="s">
        <v>106</v>
      </c>
      <c r="C21" t="s">
        <v>107</v>
      </c>
      <c r="D21">
        <v>154873</v>
      </c>
      <c r="E21" t="s">
        <v>1</v>
      </c>
      <c r="F21" t="s">
        <v>3</v>
      </c>
      <c r="G21" s="3">
        <v>20</v>
      </c>
      <c r="H21" s="3">
        <v>65</v>
      </c>
      <c r="I21" s="3">
        <v>20</v>
      </c>
      <c r="J21" s="3">
        <v>60</v>
      </c>
      <c r="K21" s="3">
        <v>87</v>
      </c>
      <c r="L21" s="3">
        <v>70</v>
      </c>
      <c r="M21">
        <f>G21*Komponen!C10 + H21*Komponen!C11 + I21*Komponen!C12 + J21*Komponen!C13 + K21*Komponen!C14 + L21*Komponen!C15</f>
        <v>56.8</v>
      </c>
      <c r="N21" t="str">
        <f t="shared" si="0"/>
        <v>C+</v>
      </c>
    </row>
    <row r="22" spans="1:14" x14ac:dyDescent="0.2">
      <c r="A22">
        <v>18</v>
      </c>
      <c r="B22" t="s">
        <v>108</v>
      </c>
      <c r="C22" t="s">
        <v>109</v>
      </c>
      <c r="D22">
        <v>153322</v>
      </c>
      <c r="E22" t="s">
        <v>1</v>
      </c>
      <c r="F22" t="s">
        <v>3</v>
      </c>
      <c r="G22" s="3">
        <v>20</v>
      </c>
      <c r="H22" s="3">
        <v>10</v>
      </c>
      <c r="I22" s="3">
        <v>20</v>
      </c>
      <c r="J22" s="3">
        <v>50</v>
      </c>
      <c r="K22" s="3">
        <v>0</v>
      </c>
      <c r="L22" s="3">
        <v>75</v>
      </c>
      <c r="M22">
        <f>G22*Komponen!C10 + H22*Komponen!C11 + I22*Komponen!C12 + J22*Komponen!C13 + K22*Komponen!C14 + L22*Komponen!C15</f>
        <v>28.75</v>
      </c>
      <c r="N22" t="str">
        <f t="shared" si="0"/>
        <v>D</v>
      </c>
    </row>
    <row r="23" spans="1:14" x14ac:dyDescent="0.2">
      <c r="A23">
        <v>19</v>
      </c>
      <c r="B23" t="s">
        <v>110</v>
      </c>
      <c r="C23" t="s">
        <v>111</v>
      </c>
      <c r="D23">
        <v>154662</v>
      </c>
      <c r="E23" t="s">
        <v>1</v>
      </c>
      <c r="F23" t="s">
        <v>3</v>
      </c>
      <c r="G23" s="3">
        <v>20</v>
      </c>
      <c r="H23" s="3">
        <v>10</v>
      </c>
      <c r="I23" s="3">
        <v>20</v>
      </c>
      <c r="J23" s="3">
        <v>50</v>
      </c>
      <c r="K23" s="3">
        <v>75</v>
      </c>
      <c r="L23" s="3">
        <v>60</v>
      </c>
      <c r="M23">
        <f>G23*Komponen!C10 + H23*Komponen!C11 + I23*Komponen!C12 + J23*Komponen!C13 + K23*Komponen!C14 + L23*Komponen!C15</f>
        <v>37.75</v>
      </c>
      <c r="N23" t="str">
        <f t="shared" si="0"/>
        <v>D</v>
      </c>
    </row>
    <row r="24" spans="1:14" x14ac:dyDescent="0.2">
      <c r="A24">
        <v>20</v>
      </c>
      <c r="B24" t="s">
        <v>112</v>
      </c>
      <c r="C24" t="s">
        <v>113</v>
      </c>
      <c r="D24">
        <v>155077</v>
      </c>
      <c r="E24" t="s">
        <v>1</v>
      </c>
      <c r="F24" t="s">
        <v>3</v>
      </c>
      <c r="G24" s="3">
        <v>20</v>
      </c>
      <c r="H24" s="3">
        <v>65</v>
      </c>
      <c r="I24" s="3">
        <v>20</v>
      </c>
      <c r="J24" s="3">
        <v>70</v>
      </c>
      <c r="K24" s="3">
        <v>75</v>
      </c>
      <c r="L24" s="3">
        <v>65</v>
      </c>
      <c r="M24">
        <f>G24*Komponen!C10 + H24*Komponen!C11 + I24*Komponen!C12 + J24*Komponen!C13 + K24*Komponen!C14 + L24*Komponen!C15</f>
        <v>56.25</v>
      </c>
      <c r="N24" t="str">
        <f t="shared" si="0"/>
        <v>C+</v>
      </c>
    </row>
    <row r="25" spans="1:14" x14ac:dyDescent="0.2">
      <c r="A25">
        <v>21</v>
      </c>
      <c r="B25" t="s">
        <v>114</v>
      </c>
      <c r="C25" t="s">
        <v>115</v>
      </c>
      <c r="D25">
        <v>153729</v>
      </c>
      <c r="E25" t="s">
        <v>1</v>
      </c>
      <c r="F25" t="s">
        <v>3</v>
      </c>
      <c r="G25" s="3">
        <v>20</v>
      </c>
      <c r="H25" s="3">
        <v>10</v>
      </c>
      <c r="I25" s="3">
        <v>20</v>
      </c>
      <c r="J25" s="3">
        <v>50</v>
      </c>
      <c r="K25" s="3">
        <v>85</v>
      </c>
      <c r="L25" s="3">
        <v>65</v>
      </c>
      <c r="M25">
        <f>G25*Komponen!C10 + H25*Komponen!C11 + I25*Komponen!C12 + J25*Komponen!C13 + K25*Komponen!C14 + L25*Komponen!C15</f>
        <v>40</v>
      </c>
      <c r="N25" t="str">
        <f t="shared" si="0"/>
        <v>D</v>
      </c>
    </row>
    <row r="26" spans="1:14" x14ac:dyDescent="0.2">
      <c r="A26">
        <v>22</v>
      </c>
      <c r="B26">
        <v>20230310104001</v>
      </c>
      <c r="C26" t="s">
        <v>116</v>
      </c>
      <c r="D26">
        <v>155807</v>
      </c>
      <c r="E26" t="s">
        <v>1</v>
      </c>
      <c r="F26" t="s">
        <v>3</v>
      </c>
      <c r="G26" s="3">
        <v>20</v>
      </c>
      <c r="H26" s="3">
        <v>78</v>
      </c>
      <c r="I26" s="3">
        <v>20</v>
      </c>
      <c r="J26" s="3">
        <v>50</v>
      </c>
      <c r="K26" s="3">
        <v>0</v>
      </c>
      <c r="L26" s="3">
        <v>75</v>
      </c>
      <c r="M26">
        <f>G26*Komponen!C10 + H26*Komponen!C11 + I26*Komponen!C12 + J26*Komponen!C13 + K26*Komponen!C14 + L26*Komponen!C15</f>
        <v>45.75</v>
      </c>
      <c r="N26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Desy</cp:lastModifiedBy>
  <dcterms:created xsi:type="dcterms:W3CDTF">2025-02-02T14:33:25Z</dcterms:created>
  <dcterms:modified xsi:type="dcterms:W3CDTF">2025-02-03T10:42:44Z</dcterms:modified>
  <cp:category>nilai</cp:category>
</cp:coreProperties>
</file>