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C1444F8A-A385-4949-B302-8376416A0B29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<sst xmlns="http://schemas.openxmlformats.org/spreadsheetml/2006/main" count="288" uniqueCount="181">
  <si>
    <t>KODE MK</t>
  </si>
  <si>
    <t>C1B2A59A</t>
  </si>
  <si>
    <t>NAMA MK</t>
  </si>
  <si>
    <t>MIKROBIOLOGI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</si>
  <si>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</si>
  <si>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</si>
  <si>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</si>
  <si>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</si>
  <si>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</si>
  <si>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</si>
  <si>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</si>
  <si>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</si>
  <si>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DESY AMBAR SARI, S.TP.,MP.,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</si>
  <si>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</si>
  <si>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</si>
  <si>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</si>
  <si>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</si>
  <si>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</si>
  <si>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</si>
  <si>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</si>
  <si>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</si>
  <si>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</si>
  <si>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</si>
  <si>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</si>
  <si>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</si>
  <si>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</si>
  <si>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</si>
  <si>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</si>
  <si>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</si>
  <si>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</si>
  <si>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</si>
  <si>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</si>
  <si>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</si>
  <si>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</si>
  <si>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</si>
  <si>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</si>
  <si>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</si>
  <si>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</si>
  <si>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</si>
  <si>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</si>
  <si>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</si>
  <si>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</si>
  <si>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</si>
  <si>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</si>
  <si>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</si>
  <si>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</si>
  <si>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</si>
  <si>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</si>
  <si>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</si>
  <si>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</si>
  <si>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</si>
  <si>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</si>
  <si>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</si>
  <si>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</si>
  <si>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</si>
  <si>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</si>
  <si>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</si>
  <si>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</si>
  <si>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</si>
  <si>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</si>
  <si>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</si>
  <si>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</si>
  <si>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</si>
  <si>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</si>
  <si>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MIKROBIOLOGI (C1B2A59A)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</si>
  <si>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</si>
  <si>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</si>
  <si>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</si>
  <si>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</si>
  <si>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</si>
  <si>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</si>
  <si>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</si>
  <si>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</si>
  <si>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</si>
  <si>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</si>
  <si>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</si>
  <si>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2021C1B037</t>
  </si>
  <si>
    <t>ISTIARA</t>
  </si>
  <si>
    <t>2021C1B039</t>
  </si>
  <si>
    <t>LALU JIHATUL FAHMI</t>
  </si>
  <si>
    <t>2021C1B043</t>
  </si>
  <si>
    <t>RONI ARMAN</t>
  </si>
  <si>
    <t>2021C1B045</t>
  </si>
  <si>
    <t>SRI MULYANI</t>
  </si>
  <si>
    <t>2021C1B047</t>
  </si>
  <si>
    <t>MUHAMMAD JUNI ALDI IRAWAN</t>
  </si>
  <si>
    <t>2021C1B054</t>
  </si>
  <si>
    <t>YUYUN NURUL HALIKA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</si>
  <si>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</si>
  <si>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</si>
  <si>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</si>
  <si>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</si>
  <si>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</si>
  <si>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</si>
  <si>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</si>
  <si>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</si>
  <si>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</si>
  <si>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</si>
  <si>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</si>
  <si>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</si>
  <si>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</si>
  <si>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</si>
  <si>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</si>
  <si>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</si>
  <si>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</si>
  <si>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</si>
  <si>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</si>
  <si>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</si>
  <si>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</si>
  <si>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</si>
  <si>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</si>
  <si>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</si>
  <si>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</si>
  <si>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</si>
  <si>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</si>
  <si>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</si>
  <si>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</si>
  <si>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</si>
  <si>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</si>
  <si>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</si>
  <si>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</si>
  <si>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</si>
  <si>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</si>
  <si>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</si>
  <si>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</si>
  <si>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</si>
  <si>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</si>
  <si>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</si>
  <si>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</si>
  <si>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</si>
  <si>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</si>
  <si>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</si>
  <si>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</si>
  <si>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</si>
  <si>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</si>
  <si>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</si>
  <si>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ADIANSAH</t>
  </si>
  <si>
    <t>SUHANDI</t>
  </si>
  <si>
    <t>pengertian tentang sejarah, definisi mikrobioma, dan pengantar peranan mikrobioma dalam pertanian</t>
  </si>
  <si>
    <t>Dunia Mikrobia dan Mikrobiologi</t>
  </si>
  <si>
    <t>Struktur Sel Mikrobia dan Fungsinya</t>
  </si>
  <si>
    <t>Teori Metabolisme Mikrobia</t>
  </si>
  <si>
    <t>Transformasi Unsur oleh Mikrobia di Lingkungan Akuatik</t>
  </si>
  <si>
    <t>Transformasi Unsur oleh Mikrobia di Lingkungan Terestrial</t>
  </si>
  <si>
    <t>Pola Interaksi Mikrobia dalam Keterkaitannya dengan Pertanian</t>
  </si>
  <si>
    <t>Ujian Tengah Semester</t>
  </si>
  <si>
    <t>Mikrobioma Tanaman dan Perannya dalam Kesehatan Tanaman</t>
  </si>
  <si>
    <t>Mikrobioma Rhizosfer dan Perannya dalam Pertumbuhan Tanaman</t>
  </si>
  <si>
    <t>Peranan Mikrobioma dalam Pemuliaan Tanaman</t>
  </si>
  <si>
    <t>Mikrobioma Tanah/Lingkungan Dan Pencemaran Lingkungan</t>
  </si>
  <si>
    <t>Proses Deteksi Dan Pemantauan Mikrobioma</t>
  </si>
  <si>
    <t>Aplikasi Rekayasa Mikrobioma</t>
  </si>
  <si>
    <t>Mikrobioma Serangga</t>
  </si>
  <si>
    <t>Ujian Akhir Semester</t>
  </si>
  <si>
    <t>a history, definition of the microbiome, and an introduction to the role of the microbiome in agriculture</t>
  </si>
  <si>
    <t>The World of Microbes and Microbiology</t>
  </si>
  <si>
    <t>Microbial Cell Structure and Function</t>
  </si>
  <si>
    <t>Theory of Microbial Metabolism</t>
  </si>
  <si>
    <t>Element Transformation by Microbes in Aquatic Environments</t>
  </si>
  <si>
    <t>Elemental Transformation by Microbes in Terrestrial Environments</t>
  </si>
  <si>
    <t>Microbial Interaction Patterns in Relation to Agriculture</t>
  </si>
  <si>
    <t>Midterm Exam</t>
  </si>
  <si>
    <t>Plant Microbiome and its Role in Plant Health</t>
  </si>
  <si>
    <t>Rhizosphere Microbiome and its Role in Plant Growth</t>
  </si>
  <si>
    <t>The Role of Microbiome in Plant Breeding</t>
  </si>
  <si>
    <t>Soil/environmental Microbiome and Environmental Pollution</t>
  </si>
  <si>
    <t>Microbiome Detection and Monitoring Process</t>
  </si>
  <si>
    <t>Insect Microbiome</t>
  </si>
  <si>
    <t>Microbiome Engineering Applications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</si>
  <si>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</si>
  <si>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</si>
  <si>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</si>
  <si>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-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</si>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</sst>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138</v>
      </c>
      <c r="C10" s="3" t="s">
        <v>154</v>
      </c>
      <c r="D10">
        <v>1234581792</v>
      </c>
    </row>
    <row r="11" spans="1:4" x14ac:dyDescent="0.2">
      <c r="A11">
        <v>2</v>
      </c>
      <c r="B11" s="11" t="s">
        <v>139</v>
      </c>
      <c r="C11" s="3" t="s">
        <v>155</v>
      </c>
      <c r="D11">
        <v>1234581792</v>
      </c>
    </row>
    <row r="12" spans="1:4" x14ac:dyDescent="0.2">
      <c r="A12">
        <v>3</v>
      </c>
      <c r="B12" s="11" t="s">
        <v>140</v>
      </c>
      <c r="C12" s="3" t="s">
        <v>156</v>
      </c>
      <c r="D12">
        <v>1234581792</v>
      </c>
    </row>
    <row r="13" spans="1:4" x14ac:dyDescent="0.2">
      <c r="A13">
        <v>4</v>
      </c>
      <c r="B13" s="11" t="s">
        <v>141</v>
      </c>
      <c r="C13" s="3" t="s">
        <v>157</v>
      </c>
      <c r="D13">
        <v>1234581792</v>
      </c>
    </row>
    <row r="14" spans="1:4" x14ac:dyDescent="0.2">
      <c r="A14">
        <v>5</v>
      </c>
      <c r="B14" s="11" t="s">
        <v>142</v>
      </c>
      <c r="C14" s="3" t="s">
        <v>158</v>
      </c>
      <c r="D14">
        <v>1234581792</v>
      </c>
    </row>
    <row r="15" spans="1:4" x14ac:dyDescent="0.2">
      <c r="A15">
        <v>6</v>
      </c>
      <c r="B15" s="11" t="s">
        <v>143</v>
      </c>
      <c r="C15" s="3" t="s">
        <v>159</v>
      </c>
      <c r="D15">
        <v>1234581792</v>
      </c>
    </row>
    <row r="16" spans="1:4" x14ac:dyDescent="0.2">
      <c r="A16">
        <v>7</v>
      </c>
      <c r="B16" s="11" t="s">
        <v>144</v>
      </c>
      <c r="C16" s="3" t="s">
        <v>160</v>
      </c>
      <c r="D16">
        <v>1234581792</v>
      </c>
    </row>
    <row r="17" spans="1:4" x14ac:dyDescent="0.2">
      <c r="A17">
        <v>8</v>
      </c>
      <c r="B17" s="11" t="s">
        <v>145</v>
      </c>
      <c r="C17" s="3" t="s">
        <v>161</v>
      </c>
      <c r="D17">
        <v>1234581792</v>
      </c>
    </row>
    <row r="18" spans="1:4" x14ac:dyDescent="0.2">
      <c r="A18">
        <v>9</v>
      </c>
      <c r="B18" s="11" t="s">
        <v>146</v>
      </c>
      <c r="C18" s="3" t="s">
        <v>162</v>
      </c>
      <c r="D18">
        <v>1234581792</v>
      </c>
    </row>
    <row r="19" spans="1:4" x14ac:dyDescent="0.2">
      <c r="A19">
        <v>10</v>
      </c>
      <c r="B19" s="11" t="s">
        <v>147</v>
      </c>
      <c r="C19" s="3" t="s">
        <v>163</v>
      </c>
      <c r="D19">
        <v>1234581792</v>
      </c>
    </row>
    <row r="20" spans="1:4" x14ac:dyDescent="0.2">
      <c r="A20">
        <v>11</v>
      </c>
      <c r="B20" s="11" t="s">
        <v>148</v>
      </c>
      <c r="C20" s="3" t="s">
        <v>164</v>
      </c>
      <c r="D20">
        <v>1234581792</v>
      </c>
    </row>
    <row r="21" spans="1:4" x14ac:dyDescent="0.2">
      <c r="A21">
        <v>12</v>
      </c>
      <c r="B21" s="11" t="s">
        <v>149</v>
      </c>
      <c r="C21" s="3" t="s">
        <v>165</v>
      </c>
      <c r="D21">
        <v>1234581792</v>
      </c>
    </row>
    <row r="22" spans="1:4" x14ac:dyDescent="0.2">
      <c r="A22">
        <v>13</v>
      </c>
      <c r="B22" s="11" t="s">
        <v>150</v>
      </c>
      <c r="C22" s="3" t="s">
        <v>166</v>
      </c>
      <c r="D22">
        <v>1234581792</v>
      </c>
    </row>
    <row r="23" spans="1:4" x14ac:dyDescent="0.2">
      <c r="A23">
        <v>14</v>
      </c>
      <c r="B23" s="11" t="s">
        <v>152</v>
      </c>
      <c r="C23" s="3" t="s">
        <v>167</v>
      </c>
      <c r="D23">
        <v>1234581792</v>
      </c>
    </row>
    <row r="24" spans="1:4" x14ac:dyDescent="0.2">
      <c r="A24">
        <v>15</v>
      </c>
      <c r="B24" s="3" t="s">
        <v>151</v>
      </c>
      <c r="C24" s="3" t="s">
        <v>168</v>
      </c>
      <c r="D24">
        <v>1234581792</v>
      </c>
    </row>
    <row r="25" spans="1:4" x14ac:dyDescent="0.2">
      <c r="A25">
        <v>16</v>
      </c>
      <c r="B25" s="11" t="s">
        <v>153</v>
      </c>
      <c r="C25" s="3" t="s">
        <v>169</v>
      </c>
      <c r="D25">
        <v>1234581792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11" t="s">
        <v>170</v>
      </c>
      <c r="E10" s="11" t="s">
        <v>171</v>
      </c>
      <c r="F10">
        <v>1234581792</v>
      </c>
    </row>
    <row r="11" spans="1:6" x14ac:dyDescent="0.2">
      <c r="A11">
        <v>2</v>
      </c>
      <c r="B11" t="s">
        <v>59</v>
      </c>
      <c r="C11" s="9">
        <v>0</v>
      </c>
      <c r="D11" s="11" t="s">
        <v>172</v>
      </c>
      <c r="E11" s="11"/>
      <c r="F11">
        <v>1234581792</v>
      </c>
    </row>
    <row r="12" spans="1:6" x14ac:dyDescent="0.2">
      <c r="A12">
        <v>3</v>
      </c>
      <c r="B12" t="s">
        <v>60</v>
      </c>
      <c r="C12" s="9">
        <v>0.2</v>
      </c>
      <c r="D12" s="11" t="s">
        <v>173</v>
      </c>
      <c r="E12" s="11" t="s">
        <v>174</v>
      </c>
      <c r="F12">
        <v>1234581792</v>
      </c>
    </row>
    <row r="13" spans="1:6" x14ac:dyDescent="0.2">
      <c r="A13">
        <v>4</v>
      </c>
      <c r="B13" t="s">
        <v>61</v>
      </c>
      <c r="C13" s="9">
        <v>0.25</v>
      </c>
      <c r="D13" s="11" t="s">
        <v>175</v>
      </c>
      <c r="E13" s="11" t="s">
        <v>176</v>
      </c>
      <c r="F13">
        <v>1234581792</v>
      </c>
    </row>
    <row r="14" spans="1:6" x14ac:dyDescent="0.2">
      <c r="A14">
        <v>5</v>
      </c>
      <c r="B14" t="s">
        <v>62</v>
      </c>
      <c r="C14" s="9">
        <v>0.15</v>
      </c>
      <c r="D14" s="11" t="s">
        <v>177</v>
      </c>
      <c r="E14" s="11" t="s">
        <v>178</v>
      </c>
      <c r="F14">
        <v>1234581792</v>
      </c>
    </row>
    <row r="15" spans="1:6" x14ac:dyDescent="0.2">
      <c r="A15">
        <v>6</v>
      </c>
      <c r="B15" t="s">
        <v>63</v>
      </c>
      <c r="C15" s="9">
        <v>0.15</v>
      </c>
      <c r="D15" s="11" t="s">
        <v>179</v>
      </c>
      <c r="E15" s="11" t="s">
        <v>180</v>
      </c>
      <c r="F15">
        <v>1234581792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24" zoomScale="134" workbookViewId="0">
      <selection activeCell="L49" sqref="L4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76</v>
      </c>
      <c r="C6" t="s">
        <v>77</v>
      </c>
      <c r="D6">
        <v>151981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154819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82</v>
      </c>
      <c r="L7" s="3">
        <v>80</v>
      </c>
      <c r="M7">
        <f>G7*Komponen!C10 + H7*Komponen!C11 + I7*Komponen!C12 + J7*Komponen!C13 + K7*Komponen!C14 + L7*Komponen!C15</f>
        <v>78.3</v>
      </c>
      <c r="N7" t="str">
        <f t="shared" si="0"/>
        <v>A-</v>
      </c>
    </row>
    <row r="8" spans="1:14" x14ac:dyDescent="0.2">
      <c r="A8">
        <v>4</v>
      </c>
      <c r="B8" t="s">
        <v>80</v>
      </c>
      <c r="C8" t="s">
        <v>81</v>
      </c>
      <c r="D8">
        <v>153221</v>
      </c>
      <c r="E8" t="s">
        <v>1</v>
      </c>
      <c r="F8" t="s">
        <v>3</v>
      </c>
      <c r="G8" s="3">
        <v>80</v>
      </c>
      <c r="H8" s="3">
        <v>80</v>
      </c>
      <c r="I8" s="3">
        <v>70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78.75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153690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152890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87</v>
      </c>
      <c r="L10" s="3">
        <v>80</v>
      </c>
      <c r="M10">
        <f>G10*Komponen!C10 + H10*Komponen!C11 + I10*Komponen!C12 + J10*Komponen!C13 + K10*Komponen!C14 + L10*Komponen!C15</f>
        <v>81.05</v>
      </c>
      <c r="N10" t="str">
        <f t="shared" si="0"/>
        <v>A</v>
      </c>
    </row>
    <row r="11" spans="1:14" x14ac:dyDescent="0.2">
      <c r="A11">
        <v>7</v>
      </c>
      <c r="B11" t="s">
        <v>86</v>
      </c>
      <c r="C11" t="s">
        <v>87</v>
      </c>
      <c r="D11">
        <v>153652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82</v>
      </c>
      <c r="L11" s="3">
        <v>80</v>
      </c>
      <c r="M11">
        <f>G11*Komponen!C10 + H11*Komponen!C11 + I11*Komponen!C12 + J11*Komponen!C13 + K11*Komponen!C14 + L11*Komponen!C15</f>
        <v>80.3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153174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156098</v>
      </c>
      <c r="E13" t="s">
        <v>1</v>
      </c>
      <c r="F13" t="s">
        <v>3</v>
      </c>
      <c r="G13" s="3">
        <v>80</v>
      </c>
      <c r="H13" s="3">
        <v>80</v>
      </c>
      <c r="I13" s="3">
        <v>70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2">
      <c r="A14">
        <v>10</v>
      </c>
      <c r="B14" t="s">
        <v>92</v>
      </c>
      <c r="C14" t="s">
        <v>93</v>
      </c>
      <c r="D14">
        <v>153354</v>
      </c>
      <c r="E14" t="s">
        <v>1</v>
      </c>
      <c r="F14" t="s">
        <v>3</v>
      </c>
      <c r="G14" s="3">
        <v>80</v>
      </c>
      <c r="H14" s="3">
        <v>80</v>
      </c>
      <c r="I14" s="3">
        <v>70</v>
      </c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">
      <c r="A15">
        <v>11</v>
      </c>
      <c r="B15" t="s">
        <v>94</v>
      </c>
      <c r="C15" t="s">
        <v>95</v>
      </c>
      <c r="D15">
        <v>153460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79.25</v>
      </c>
      <c r="N15" t="str">
        <f t="shared" si="0"/>
        <v>A-</v>
      </c>
    </row>
    <row r="16" spans="1:14" x14ac:dyDescent="0.2">
      <c r="A16">
        <v>12</v>
      </c>
      <c r="B16" t="s">
        <v>96</v>
      </c>
      <c r="C16" t="s">
        <v>97</v>
      </c>
      <c r="D16">
        <v>152865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 t="s">
        <v>98</v>
      </c>
      <c r="C17" t="s">
        <v>99</v>
      </c>
      <c r="D17">
        <v>155972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83</v>
      </c>
      <c r="L17" s="3">
        <v>80</v>
      </c>
      <c r="M17">
        <f>G17*Komponen!C10 + H17*Komponen!C11 + I17*Komponen!C12 + J17*Komponen!C13 + K17*Komponen!C14 + L17*Komponen!C15</f>
        <v>80.45</v>
      </c>
      <c r="N17" t="str">
        <f t="shared" si="0"/>
        <v>A</v>
      </c>
    </row>
    <row r="18" spans="1:14" x14ac:dyDescent="0.2">
      <c r="A18">
        <v>14</v>
      </c>
      <c r="B18" t="s">
        <v>100</v>
      </c>
      <c r="C18" t="s">
        <v>101</v>
      </c>
      <c r="D18">
        <v>153141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152888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82</v>
      </c>
      <c r="L19" s="3">
        <v>80</v>
      </c>
      <c r="M19">
        <f>G19*Komponen!C10 + H19*Komponen!C11 + I19*Komponen!C12 + J19*Komponen!C13 + K19*Komponen!C14 + L19*Komponen!C15</f>
        <v>80.3</v>
      </c>
      <c r="N19" t="str">
        <f t="shared" si="0"/>
        <v>A</v>
      </c>
    </row>
    <row r="20" spans="1:14" x14ac:dyDescent="0.2">
      <c r="A20">
        <v>16</v>
      </c>
      <c r="B20" t="s">
        <v>104</v>
      </c>
      <c r="C20" t="s">
        <v>105</v>
      </c>
      <c r="D20">
        <v>153368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2">
      <c r="A21">
        <v>17</v>
      </c>
      <c r="B21" t="s">
        <v>106</v>
      </c>
      <c r="C21" t="s">
        <v>107</v>
      </c>
      <c r="D21">
        <v>153195</v>
      </c>
      <c r="E21" t="s">
        <v>1</v>
      </c>
      <c r="F21" t="s">
        <v>3</v>
      </c>
      <c r="G21" s="3">
        <v>80</v>
      </c>
      <c r="H21" s="3">
        <v>80</v>
      </c>
      <c r="I21" s="3">
        <v>60</v>
      </c>
      <c r="J21" s="3">
        <v>80</v>
      </c>
      <c r="K21" s="3">
        <v>5</v>
      </c>
      <c r="L21" s="3">
        <v>75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">
      <c r="A22">
        <v>18</v>
      </c>
      <c r="B22" t="s">
        <v>108</v>
      </c>
      <c r="C22" t="s">
        <v>109</v>
      </c>
      <c r="D22">
        <v>152957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">
      <c r="A23">
        <v>19</v>
      </c>
      <c r="B23" t="s">
        <v>110</v>
      </c>
      <c r="C23" t="s">
        <v>111</v>
      </c>
      <c r="D23">
        <v>152988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">
      <c r="A24">
        <v>20</v>
      </c>
      <c r="B24" t="s">
        <v>112</v>
      </c>
      <c r="C24" t="s">
        <v>113</v>
      </c>
      <c r="D24">
        <v>153009</v>
      </c>
      <c r="E24" t="s">
        <v>1</v>
      </c>
      <c r="F24" t="s">
        <v>3</v>
      </c>
      <c r="G24" s="3">
        <v>80</v>
      </c>
      <c r="H24" s="3">
        <v>80</v>
      </c>
      <c r="I24" s="3">
        <v>60</v>
      </c>
      <c r="J24" s="3">
        <v>60</v>
      </c>
      <c r="K24" s="3">
        <v>1</v>
      </c>
      <c r="L24" s="3">
        <v>75</v>
      </c>
      <c r="M24">
        <f>G24*Komponen!C10 + H24*Komponen!C11 + I24*Komponen!C12 + J24*Komponen!C13 + K24*Komponen!C14 + L24*Komponen!C15</f>
        <v>58.4</v>
      </c>
      <c r="N24" t="str">
        <f t="shared" si="0"/>
        <v>C+</v>
      </c>
    </row>
    <row r="25" spans="1:14" x14ac:dyDescent="0.2">
      <c r="A25">
        <v>21</v>
      </c>
      <c r="B25">
        <v>20230310200031</v>
      </c>
      <c r="C25" t="s">
        <v>114</v>
      </c>
      <c r="D25">
        <v>152694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87</v>
      </c>
      <c r="L25" s="3">
        <v>80</v>
      </c>
      <c r="M25">
        <f>G25*Komponen!C10 + H25*Komponen!C11 + I25*Komponen!C12 + J25*Komponen!C13 + K25*Komponen!C14 + L25*Komponen!C15</f>
        <v>81.05</v>
      </c>
      <c r="N25" t="str">
        <f t="shared" si="0"/>
        <v>A</v>
      </c>
    </row>
    <row r="26" spans="1:14" x14ac:dyDescent="0.2">
      <c r="A26">
        <v>22</v>
      </c>
      <c r="B26">
        <v>20230310200033</v>
      </c>
      <c r="C26" t="s">
        <v>115</v>
      </c>
      <c r="D26">
        <v>155069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83</v>
      </c>
      <c r="L26" s="3">
        <v>80</v>
      </c>
      <c r="M26">
        <f>G26*Komponen!C10 + H26*Komponen!C11 + I26*Komponen!C12 + J26*Komponen!C13 + K26*Komponen!C14 + L26*Komponen!C15</f>
        <v>80.45</v>
      </c>
      <c r="N26" t="str">
        <f t="shared" si="0"/>
        <v>A</v>
      </c>
    </row>
    <row r="27" spans="1:14" x14ac:dyDescent="0.2">
      <c r="A27">
        <v>23</v>
      </c>
      <c r="B27">
        <v>20230310200034</v>
      </c>
      <c r="C27" t="s">
        <v>116</v>
      </c>
      <c r="D27">
        <v>155055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76</v>
      </c>
      <c r="L27" s="3"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">
      <c r="A28">
        <v>24</v>
      </c>
      <c r="B28">
        <v>20230310200035</v>
      </c>
      <c r="C28" t="s">
        <v>117</v>
      </c>
      <c r="D28">
        <v>152894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 x14ac:dyDescent="0.2">
      <c r="A29">
        <v>25</v>
      </c>
      <c r="B29">
        <v>20230310200036</v>
      </c>
      <c r="C29" t="s">
        <v>118</v>
      </c>
      <c r="D29">
        <v>155284</v>
      </c>
      <c r="E29" t="s">
        <v>1</v>
      </c>
      <c r="F29" t="s">
        <v>3</v>
      </c>
      <c r="G29" s="3">
        <v>80</v>
      </c>
      <c r="H29" s="3">
        <v>80</v>
      </c>
      <c r="I29" s="3">
        <v>60</v>
      </c>
      <c r="J29" s="3">
        <v>80</v>
      </c>
      <c r="K29" s="3">
        <v>82</v>
      </c>
      <c r="L29" s="3">
        <v>80</v>
      </c>
      <c r="M29">
        <f>G29*Komponen!C10 + H29*Komponen!C11 + I29*Komponen!C12 + J29*Komponen!C13 + K29*Komponen!C14 + L29*Komponen!C15</f>
        <v>76.3</v>
      </c>
      <c r="N29" t="str">
        <f t="shared" si="0"/>
        <v>A-</v>
      </c>
    </row>
    <row r="30" spans="1:14" x14ac:dyDescent="0.2">
      <c r="A30">
        <v>26</v>
      </c>
      <c r="B30">
        <v>20230310200038</v>
      </c>
      <c r="C30" t="s">
        <v>119</v>
      </c>
      <c r="D30">
        <v>153169</v>
      </c>
      <c r="E30" t="s">
        <v>1</v>
      </c>
      <c r="F30" t="s">
        <v>3</v>
      </c>
      <c r="G30" s="3">
        <v>80</v>
      </c>
      <c r="H30" s="3">
        <v>80</v>
      </c>
      <c r="I30" s="3">
        <v>60</v>
      </c>
      <c r="J30" s="3">
        <v>80</v>
      </c>
      <c r="K30" s="3">
        <v>76</v>
      </c>
      <c r="L30" s="3">
        <v>80</v>
      </c>
      <c r="M30">
        <f>G30*Komponen!C10 + H30*Komponen!C11 + I30*Komponen!C12 + J30*Komponen!C13 + K30*Komponen!C14 + L30*Komponen!C15</f>
        <v>75.400000000000006</v>
      </c>
      <c r="N30" t="str">
        <f t="shared" si="0"/>
        <v>A-</v>
      </c>
    </row>
    <row r="31" spans="1:14" x14ac:dyDescent="0.2">
      <c r="A31">
        <v>27</v>
      </c>
      <c r="B31">
        <v>20230310200039</v>
      </c>
      <c r="C31" t="s">
        <v>120</v>
      </c>
      <c r="D31">
        <v>153150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76.75</v>
      </c>
      <c r="N31" t="str">
        <f t="shared" si="0"/>
        <v>A-</v>
      </c>
    </row>
    <row r="32" spans="1:14" x14ac:dyDescent="0.2">
      <c r="A32">
        <v>28</v>
      </c>
      <c r="B32">
        <v>20230310200040</v>
      </c>
      <c r="C32" t="s">
        <v>121</v>
      </c>
      <c r="D32">
        <v>156862</v>
      </c>
      <c r="E32" t="s">
        <v>1</v>
      </c>
      <c r="F32" t="s">
        <v>3</v>
      </c>
      <c r="G32" s="3">
        <v>80</v>
      </c>
      <c r="H32" s="3">
        <v>80</v>
      </c>
      <c r="I32" s="3">
        <v>60</v>
      </c>
      <c r="J32" s="3">
        <v>80</v>
      </c>
      <c r="K32" s="3">
        <v>82</v>
      </c>
      <c r="L32" s="3">
        <v>80</v>
      </c>
      <c r="M32">
        <f>G32*Komponen!C10 + H32*Komponen!C11 + I32*Komponen!C12 + J32*Komponen!C13 + K32*Komponen!C14 + L32*Komponen!C15</f>
        <v>76.3</v>
      </c>
      <c r="N32" t="str">
        <f t="shared" si="0"/>
        <v>A-</v>
      </c>
    </row>
    <row r="33" spans="1:14" x14ac:dyDescent="0.2">
      <c r="A33">
        <v>29</v>
      </c>
      <c r="B33">
        <v>20230310200041</v>
      </c>
      <c r="C33" t="s">
        <v>122</v>
      </c>
      <c r="D33">
        <v>155067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79.25</v>
      </c>
      <c r="N33" t="str">
        <f t="shared" si="0"/>
        <v>A-</v>
      </c>
    </row>
    <row r="34" spans="1:14" x14ac:dyDescent="0.2">
      <c r="A34">
        <v>30</v>
      </c>
      <c r="B34">
        <v>20230310200043</v>
      </c>
      <c r="C34" t="s">
        <v>123</v>
      </c>
      <c r="D34">
        <v>155662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75</v>
      </c>
      <c r="L34" s="3">
        <v>80</v>
      </c>
      <c r="M34">
        <f>G34*Komponen!C10 + H34*Komponen!C11 + I34*Komponen!C12 + J34*Komponen!C13 + K34*Komponen!C14 + L34*Komponen!C15</f>
        <v>79.25</v>
      </c>
      <c r="N34" t="str">
        <f t="shared" si="0"/>
        <v>A-</v>
      </c>
    </row>
    <row r="35" spans="1:14" x14ac:dyDescent="0.2">
      <c r="A35">
        <v>31</v>
      </c>
      <c r="B35">
        <v>20230310200044</v>
      </c>
      <c r="C35" t="s">
        <v>124</v>
      </c>
      <c r="D35">
        <v>155664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">
      <c r="A36">
        <v>32</v>
      </c>
      <c r="B36">
        <v>20230310200045</v>
      </c>
      <c r="C36" t="s">
        <v>125</v>
      </c>
      <c r="D36">
        <v>155949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75</v>
      </c>
      <c r="L36" s="3">
        <v>80</v>
      </c>
      <c r="M36">
        <f>G36*Komponen!C10 + H36*Komponen!C11 + I36*Komponen!C12 + J36*Komponen!C13 + K36*Komponen!C14 + L36*Komponen!C15</f>
        <v>79.25</v>
      </c>
      <c r="N36" t="str">
        <f t="shared" si="0"/>
        <v>A-</v>
      </c>
    </row>
    <row r="37" spans="1:14" x14ac:dyDescent="0.2">
      <c r="A37">
        <v>33</v>
      </c>
      <c r="B37">
        <v>20230310200046</v>
      </c>
      <c r="C37" t="s">
        <v>126</v>
      </c>
      <c r="D37">
        <v>157004</v>
      </c>
      <c r="E37" t="s">
        <v>1</v>
      </c>
      <c r="F37" t="s">
        <v>3</v>
      </c>
      <c r="G37" s="3">
        <v>80</v>
      </c>
      <c r="H37" s="3">
        <v>80</v>
      </c>
      <c r="I37" s="3">
        <v>60</v>
      </c>
      <c r="J37" s="3">
        <v>80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2">
      <c r="A38">
        <v>34</v>
      </c>
      <c r="B38">
        <v>20230310200047</v>
      </c>
      <c r="C38" t="s">
        <v>127</v>
      </c>
      <c r="D38">
        <v>156661</v>
      </c>
      <c r="E38" t="s">
        <v>1</v>
      </c>
      <c r="F38" t="s">
        <v>3</v>
      </c>
      <c r="G38" s="3">
        <v>80</v>
      </c>
      <c r="H38" s="3">
        <v>80</v>
      </c>
      <c r="I38" s="3">
        <v>60</v>
      </c>
      <c r="J38" s="3">
        <v>80</v>
      </c>
      <c r="K38" s="3">
        <v>80</v>
      </c>
      <c r="L38" s="3">
        <v>70</v>
      </c>
      <c r="M38">
        <f>G38*Komponen!C10 + H38*Komponen!C11 + I38*Komponen!C12 + J38*Komponen!C13 + K38*Komponen!C14 + L38*Komponen!C15</f>
        <v>74.5</v>
      </c>
      <c r="N38" t="str">
        <f t="shared" si="0"/>
        <v>B+</v>
      </c>
    </row>
    <row r="39" spans="1:14" x14ac:dyDescent="0.2">
      <c r="A39">
        <v>35</v>
      </c>
      <c r="B39">
        <v>20230310200048</v>
      </c>
      <c r="C39" t="s">
        <v>128</v>
      </c>
      <c r="D39">
        <v>157114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85</v>
      </c>
      <c r="L39" s="3">
        <v>80</v>
      </c>
      <c r="M39">
        <f>G39*Komponen!C10 + H39*Komponen!C11 + I39*Komponen!C12 + J39*Komponen!C13 + K39*Komponen!C14 + L39*Komponen!C15</f>
        <v>80.75</v>
      </c>
      <c r="N39" t="str">
        <f t="shared" si="0"/>
        <v>A</v>
      </c>
    </row>
    <row r="40" spans="1:14" x14ac:dyDescent="0.2">
      <c r="A40">
        <v>36</v>
      </c>
      <c r="B40">
        <v>20230310200050</v>
      </c>
      <c r="C40" t="s">
        <v>129</v>
      </c>
      <c r="D40">
        <v>153035</v>
      </c>
      <c r="E40" t="s">
        <v>1</v>
      </c>
      <c r="F40" t="s">
        <v>3</v>
      </c>
      <c r="G40" s="3">
        <v>10</v>
      </c>
      <c r="H40" s="3">
        <v>80</v>
      </c>
      <c r="I40" s="3">
        <v>10</v>
      </c>
      <c r="J40" s="3">
        <v>10</v>
      </c>
      <c r="K40" s="3">
        <v>1</v>
      </c>
      <c r="L40" s="3">
        <v>1</v>
      </c>
      <c r="M40">
        <f>G40*Komponen!C10 + H40*Komponen!C11 + I40*Komponen!C12 + J40*Komponen!C13 + K40*Komponen!C14 + L40*Komponen!C15</f>
        <v>7.3000000000000007</v>
      </c>
      <c r="N40" t="str">
        <f t="shared" si="0"/>
        <v>E</v>
      </c>
    </row>
    <row r="41" spans="1:14" x14ac:dyDescent="0.2">
      <c r="A41">
        <v>37</v>
      </c>
      <c r="B41">
        <v>20230310200051</v>
      </c>
      <c r="C41" t="s">
        <v>130</v>
      </c>
      <c r="D41">
        <v>152491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2">
      <c r="A42">
        <v>38</v>
      </c>
      <c r="B42">
        <v>20230310200052</v>
      </c>
      <c r="C42" t="s">
        <v>131</v>
      </c>
      <c r="D42">
        <v>153179</v>
      </c>
      <c r="E42" t="s">
        <v>1</v>
      </c>
      <c r="F42" t="s">
        <v>3</v>
      </c>
      <c r="G42" s="3">
        <v>80</v>
      </c>
      <c r="H42" s="3">
        <v>80</v>
      </c>
      <c r="I42" s="3">
        <v>60</v>
      </c>
      <c r="J42" s="3">
        <v>80</v>
      </c>
      <c r="K42" s="3">
        <v>87</v>
      </c>
      <c r="L42" s="3">
        <v>80</v>
      </c>
      <c r="M42">
        <f>G42*Komponen!C10 + H42*Komponen!C11 + I42*Komponen!C12 + J42*Komponen!C13 + K42*Komponen!C14 + L42*Komponen!C15</f>
        <v>77.05</v>
      </c>
      <c r="N42" t="str">
        <f t="shared" si="0"/>
        <v>A-</v>
      </c>
    </row>
    <row r="43" spans="1:14" x14ac:dyDescent="0.2">
      <c r="A43">
        <v>39</v>
      </c>
      <c r="B43">
        <v>20230310200054</v>
      </c>
      <c r="C43" t="s">
        <v>132</v>
      </c>
      <c r="D43">
        <v>155625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">
      <c r="A44">
        <v>40</v>
      </c>
      <c r="B44">
        <v>20230310200055</v>
      </c>
      <c r="C44" t="s">
        <v>133</v>
      </c>
      <c r="D44">
        <v>155663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75</v>
      </c>
      <c r="L44" s="3">
        <v>80</v>
      </c>
      <c r="M44">
        <f>G44*Komponen!C10 + H44*Komponen!C11 + I44*Komponen!C12 + J44*Komponen!C13 + K44*Komponen!C14 + L44*Komponen!C15</f>
        <v>79.25</v>
      </c>
      <c r="N44" t="str">
        <f t="shared" si="0"/>
        <v>A-</v>
      </c>
    </row>
    <row r="45" spans="1:14" x14ac:dyDescent="0.2">
      <c r="A45">
        <v>41</v>
      </c>
      <c r="B45">
        <v>20230310200056</v>
      </c>
      <c r="C45" t="s">
        <v>134</v>
      </c>
      <c r="D45">
        <v>153129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85</v>
      </c>
      <c r="L45" s="3">
        <v>80</v>
      </c>
      <c r="M45">
        <f>G45*Komponen!C10 + H45*Komponen!C11 + I45*Komponen!C12 + J45*Komponen!C13 + K45*Komponen!C14 + L45*Komponen!C15</f>
        <v>80.75</v>
      </c>
      <c r="N45" t="str">
        <f t="shared" si="0"/>
        <v>A</v>
      </c>
    </row>
    <row r="46" spans="1:14" x14ac:dyDescent="0.2">
      <c r="A46">
        <v>42</v>
      </c>
      <c r="B46">
        <v>20230310200057</v>
      </c>
      <c r="C46" t="s">
        <v>135</v>
      </c>
      <c r="D46">
        <v>157045</v>
      </c>
      <c r="E46" t="s">
        <v>1</v>
      </c>
      <c r="F46" t="s">
        <v>3</v>
      </c>
      <c r="G46" s="3">
        <v>80</v>
      </c>
      <c r="H46" s="3">
        <v>80</v>
      </c>
      <c r="I46" s="3">
        <v>60</v>
      </c>
      <c r="J46" s="3">
        <v>80</v>
      </c>
      <c r="K46" s="3">
        <v>70</v>
      </c>
      <c r="L46" s="3">
        <v>80</v>
      </c>
      <c r="M46">
        <f>G46*Komponen!C10 + H46*Komponen!C11 + I46*Komponen!C12 + J46*Komponen!C13 + K46*Komponen!C14 + L46*Komponen!C15</f>
        <v>74.5</v>
      </c>
      <c r="N46" t="str">
        <f t="shared" si="0"/>
        <v>B+</v>
      </c>
    </row>
    <row r="47" spans="1:14" x14ac:dyDescent="0.2">
      <c r="A47">
        <v>43</v>
      </c>
      <c r="B47">
        <v>20230310206004</v>
      </c>
      <c r="C47" t="s">
        <v>136</v>
      </c>
      <c r="D47">
        <v>156899</v>
      </c>
      <c r="E47" t="s">
        <v>1</v>
      </c>
      <c r="F47" t="s">
        <v>3</v>
      </c>
      <c r="G47" s="3">
        <v>10</v>
      </c>
      <c r="H47" s="3">
        <v>80</v>
      </c>
      <c r="I47" s="3">
        <v>10</v>
      </c>
      <c r="J47" s="3">
        <v>10</v>
      </c>
      <c r="K47" s="3">
        <v>10</v>
      </c>
      <c r="L47" s="3">
        <v>10</v>
      </c>
      <c r="M47">
        <f>G47*Komponen!C10 + H47*Komponen!C11 + I47*Komponen!C12 + J47*Komponen!C13 + K47*Komponen!C14 + L47*Komponen!C15</f>
        <v>10</v>
      </c>
      <c r="N47" t="str">
        <f t="shared" si="0"/>
        <v>E</v>
      </c>
    </row>
    <row r="48" spans="1:14" x14ac:dyDescent="0.2">
      <c r="A48">
        <v>44</v>
      </c>
      <c r="B48">
        <v>20240310216001</v>
      </c>
      <c r="C48" t="s">
        <v>137</v>
      </c>
      <c r="D48">
        <v>158426</v>
      </c>
      <c r="E48" t="s">
        <v>1</v>
      </c>
      <c r="F48" t="s">
        <v>3</v>
      </c>
      <c r="G48" s="3">
        <v>50</v>
      </c>
      <c r="H48" s="3">
        <v>80</v>
      </c>
      <c r="I48" s="3">
        <v>50</v>
      </c>
      <c r="J48" s="3">
        <v>60</v>
      </c>
      <c r="K48" s="3">
        <v>30</v>
      </c>
      <c r="L48" s="3">
        <v>70</v>
      </c>
      <c r="M48">
        <f>G48*Komponen!C10 + H48*Komponen!C11 + I48*Komponen!C12 + J48*Komponen!C13 + K48*Komponen!C14 + L48*Komponen!C15</f>
        <v>52.5</v>
      </c>
      <c r="N4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2025-02-02T14:32:49Z</dcterms:created>
  <dcterms:modified xsi:type="dcterms:W3CDTF">2025-02-03T13:04:31Z</dcterms:modified>
  <cp:category>nilai</cp:category>
</cp:coreProperties>
</file>