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C89D3191-B009-4251-8EF0-3CBC7427925F}" xr6:coauthVersionLast="47" xr6:coauthVersionMax="47" xr10:uidLastSave="{00000000-0000-0000-0000-000000000000}"/>
  <bookViews>
    <workbookView xWindow="11710" yWindow="64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M22" i="4"/>
  <c r="M12" i="4"/>
  <c r="M30" i="4"/>
  <c r="N30" i="4" s="1"/>
  <c r="M29" i="4"/>
  <c r="N29" i="4" s="1"/>
  <c r="M28" i="4"/>
  <c r="N28" i="4" s="1"/>
  <c r="M27" i="4"/>
  <c r="N27" i="4" s="1"/>
  <c r="M26" i="4"/>
  <c r="N26" i="4" s="1"/>
  <c r="M21" i="4"/>
  <c r="N21" i="4" s="1"/>
  <c r="M20" i="4"/>
  <c r="N20" i="4" s="1"/>
  <c r="M18" i="4"/>
  <c r="N18" i="4" s="1"/>
  <c r="M17" i="4"/>
  <c r="N17" i="4" s="1"/>
  <c r="M16" i="4"/>
  <c r="N16" i="4" s="1"/>
  <c r="M15" i="4"/>
  <c r="N15" i="4" s="1"/>
  <c r="M14" i="4"/>
  <c r="N14" i="4" s="1"/>
  <c r="M9" i="4"/>
  <c r="N9" i="4" s="1"/>
  <c r="M8" i="4"/>
  <c r="N8" i="4" s="1"/>
  <c r="M6" i="4"/>
  <c r="N6" i="4" s="1"/>
  <c r="M5" i="4"/>
  <c r="N5" i="4" s="1"/>
  <c r="C16" i="3"/>
  <c r="N22" i="4" l="1"/>
  <c r="M11" i="4"/>
  <c r="N11" i="4" s="1"/>
  <c r="N24" i="4"/>
  <c r="M10" i="4"/>
  <c r="N10" i="4" s="1"/>
  <c r="N12" i="4"/>
  <c r="M7" i="4"/>
  <c r="N7" i="4" s="1"/>
  <c r="M13" i="4"/>
  <c r="N13" i="4" s="1"/>
  <c r="M19" i="4"/>
  <c r="N19" i="4" s="1"/>
  <c r="M25" i="4"/>
  <c r="N25" i="4" s="1"/>
  <c r="M23" i="4"/>
  <c r="N23" i="4" s="1"/>
</calcChain>
</file>

<file path=xl/sharedStrings.xml><?xml version="1.0" encoding="utf-8"?>
<sst xmlns="http://schemas.openxmlformats.org/spreadsheetml/2006/main" count="200" uniqueCount="130">
  <si>
    <t>KODE MK</t>
  </si>
  <si>
    <t>E1C2A49P</t>
  </si>
  <si>
    <t>NAMA MK</t>
  </si>
  <si>
    <t>PRAKTIKUM ANALISIS OBAT DAN MAKANAN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</si>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</sst>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1234581669</v>
      </c>
    </row>
    <row r="11" spans="1:4" x14ac:dyDescent="0.35">
      <c r="A11">
        <v>2</v>
      </c>
      <c r="B11" s="3"/>
      <c r="C11" s="3"/>
      <c r="D11">
        <v>1234581669</v>
      </c>
    </row>
    <row r="12" spans="1:4" x14ac:dyDescent="0.35">
      <c r="A12">
        <v>3</v>
      </c>
      <c r="B12" s="3"/>
      <c r="C12" s="3"/>
      <c r="D12">
        <v>1234581669</v>
      </c>
    </row>
    <row r="13" spans="1:4" x14ac:dyDescent="0.35">
      <c r="A13">
        <v>4</v>
      </c>
      <c r="B13" s="3"/>
      <c r="C13" s="3"/>
      <c r="D13">
        <v>1234581669</v>
      </c>
    </row>
    <row r="14" spans="1:4" x14ac:dyDescent="0.35">
      <c r="A14">
        <v>5</v>
      </c>
      <c r="B14" s="3"/>
      <c r="C14" s="3"/>
      <c r="D14">
        <v>1234581669</v>
      </c>
    </row>
    <row r="15" spans="1:4" x14ac:dyDescent="0.35">
      <c r="A15">
        <v>6</v>
      </c>
      <c r="B15" s="3"/>
      <c r="C15" s="3"/>
      <c r="D15">
        <v>1234581669</v>
      </c>
    </row>
    <row r="16" spans="1:4" x14ac:dyDescent="0.35">
      <c r="A16">
        <v>7</v>
      </c>
      <c r="B16" s="3"/>
      <c r="C16" s="3"/>
      <c r="D16">
        <v>1234581669</v>
      </c>
    </row>
    <row r="17" spans="1:4" x14ac:dyDescent="0.35">
      <c r="A17">
        <v>8</v>
      </c>
      <c r="B17" s="3"/>
      <c r="C17" s="3"/>
      <c r="D17">
        <v>1234581669</v>
      </c>
    </row>
    <row r="18" spans="1:4" x14ac:dyDescent="0.35">
      <c r="A18">
        <v>9</v>
      </c>
      <c r="B18" s="3"/>
      <c r="C18" s="3"/>
      <c r="D18">
        <v>1234581669</v>
      </c>
    </row>
    <row r="19" spans="1:4" x14ac:dyDescent="0.35">
      <c r="A19">
        <v>10</v>
      </c>
      <c r="B19" s="3"/>
      <c r="C19" s="3"/>
      <c r="D19">
        <v>1234581669</v>
      </c>
    </row>
    <row r="20" spans="1:4" x14ac:dyDescent="0.35">
      <c r="A20">
        <v>11</v>
      </c>
      <c r="B20" s="3"/>
      <c r="C20" s="3"/>
      <c r="D20">
        <v>1234581669</v>
      </c>
    </row>
    <row r="21" spans="1:4" x14ac:dyDescent="0.35">
      <c r="A21">
        <v>12</v>
      </c>
      <c r="B21" s="3"/>
      <c r="C21" s="3"/>
      <c r="D21">
        <v>1234581669</v>
      </c>
    </row>
    <row r="22" spans="1:4" x14ac:dyDescent="0.35">
      <c r="A22">
        <v>13</v>
      </c>
      <c r="B22" s="3"/>
      <c r="C22" s="3"/>
      <c r="D22">
        <v>1234581669</v>
      </c>
    </row>
    <row r="23" spans="1:4" x14ac:dyDescent="0.35">
      <c r="A23">
        <v>14</v>
      </c>
      <c r="B23" s="3"/>
      <c r="C23" s="3"/>
      <c r="D23">
        <v>1234581669</v>
      </c>
    </row>
    <row r="24" spans="1:4" x14ac:dyDescent="0.35">
      <c r="A24">
        <v>15</v>
      </c>
      <c r="B24" s="3"/>
      <c r="C24" s="3"/>
      <c r="D24">
        <v>1234581669</v>
      </c>
    </row>
    <row r="25" spans="1:4" x14ac:dyDescent="0.35">
      <c r="A25">
        <v>16</v>
      </c>
      <c r="B25" s="3"/>
      <c r="C25" s="3"/>
      <c r="D25">
        <v>1234581669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1234581669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1234581669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1234581669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1234581669</v>
      </c>
    </row>
    <row r="14" spans="1:6" x14ac:dyDescent="0.35">
      <c r="A14">
        <v>5</v>
      </c>
      <c r="B14" t="s">
        <v>66</v>
      </c>
      <c r="C14" s="9">
        <v>0</v>
      </c>
      <c r="D14" s="3"/>
      <c r="E14" s="3"/>
      <c r="F14">
        <v>1234581669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1234581669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F1" zoomScale="79" workbookViewId="0">
      <selection activeCell="K5" sqref="K5:K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153815</v>
      </c>
      <c r="E5" t="s">
        <v>1</v>
      </c>
      <c r="F5" t="s">
        <v>3</v>
      </c>
      <c r="G5" s="3">
        <v>80</v>
      </c>
      <c r="H5" s="3">
        <v>87</v>
      </c>
      <c r="I5" s="3">
        <v>80</v>
      </c>
      <c r="J5" s="3">
        <v>82</v>
      </c>
      <c r="K5" s="3"/>
      <c r="L5" s="3">
        <v>77</v>
      </c>
      <c r="M5">
        <f>G5*Komponen!C10 + H5*Komponen!C11 + I5*Komponen!C12 + J5*Komponen!C13 + K5*Komponen!C14 + L5*Komponen!C15</f>
        <v>81.05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154264</v>
      </c>
      <c r="E6" t="s">
        <v>1</v>
      </c>
      <c r="F6" t="s">
        <v>3</v>
      </c>
      <c r="G6" s="3">
        <v>80</v>
      </c>
      <c r="H6" s="3">
        <v>69.599999999999994</v>
      </c>
      <c r="I6" s="3">
        <v>54</v>
      </c>
      <c r="J6" s="3">
        <v>64</v>
      </c>
      <c r="K6" s="3"/>
      <c r="L6" s="3">
        <v>82</v>
      </c>
      <c r="M6">
        <f>G6*Komponen!C10 + H6*Komponen!C11 + I6*Komponen!C12 + J6*Komponen!C13 + K6*Komponen!C14 + L6*Komponen!C15</f>
        <v>73.8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153689</v>
      </c>
      <c r="E7" t="s">
        <v>1</v>
      </c>
      <c r="F7" t="s">
        <v>3</v>
      </c>
      <c r="G7" s="3">
        <v>80</v>
      </c>
      <c r="H7" s="3">
        <v>82.4</v>
      </c>
      <c r="I7" s="3">
        <v>72</v>
      </c>
      <c r="J7" s="3">
        <v>82</v>
      </c>
      <c r="K7" s="3"/>
      <c r="L7" s="3">
        <v>62</v>
      </c>
      <c r="M7">
        <f>G7*Komponen!C10 + H7*Komponen!C11 + I7*Komponen!C12 + J7*Komponen!C13 + K7*Komponen!C14 + L7*Komponen!C15</f>
        <v>74.600000000000009</v>
      </c>
      <c r="N7" t="str">
        <f t="shared" si="0"/>
        <v>B+</v>
      </c>
    </row>
    <row r="8" spans="1:14" x14ac:dyDescent="0.35">
      <c r="A8">
        <v>4</v>
      </c>
      <c r="B8" t="s">
        <v>84</v>
      </c>
      <c r="C8" t="s">
        <v>85</v>
      </c>
      <c r="D8">
        <v>153688</v>
      </c>
      <c r="E8" t="s">
        <v>1</v>
      </c>
      <c r="F8" t="s">
        <v>3</v>
      </c>
      <c r="G8" s="3">
        <v>80</v>
      </c>
      <c r="H8" s="3">
        <v>80</v>
      </c>
      <c r="I8" s="3">
        <v>71</v>
      </c>
      <c r="J8" s="3">
        <v>77</v>
      </c>
      <c r="K8" s="3"/>
      <c r="L8" s="3">
        <v>87</v>
      </c>
      <c r="M8">
        <f>G8*Komponen!C10 + H8*Komponen!C11 + I8*Komponen!C12 + J8*Komponen!C13 + K8*Komponen!C14 + L8*Komponen!C15</f>
        <v>80.900000000000006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155515</v>
      </c>
      <c r="E9" t="s">
        <v>1</v>
      </c>
      <c r="F9" t="s">
        <v>3</v>
      </c>
      <c r="G9" s="3">
        <v>80</v>
      </c>
      <c r="H9" s="3">
        <v>82.8</v>
      </c>
      <c r="I9" s="3">
        <v>67</v>
      </c>
      <c r="J9" s="3">
        <v>83</v>
      </c>
      <c r="K9" s="3"/>
      <c r="L9" s="3">
        <v>77</v>
      </c>
      <c r="M9">
        <f>G9*Komponen!C10 + H9*Komponen!C11 + I9*Komponen!C12 + J9*Komponen!C13 + K9*Komponen!C14 + L9*Komponen!C15</f>
        <v>78.8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153693</v>
      </c>
      <c r="E10" t="s">
        <v>1</v>
      </c>
      <c r="F10" t="s">
        <v>3</v>
      </c>
      <c r="G10" s="3">
        <v>80</v>
      </c>
      <c r="H10" s="3">
        <v>80.2</v>
      </c>
      <c r="I10" s="3">
        <v>66</v>
      </c>
      <c r="J10" s="3">
        <v>77</v>
      </c>
      <c r="K10" s="3"/>
      <c r="L10" s="3">
        <v>87</v>
      </c>
      <c r="M10">
        <f>G10*Komponen!C10 + H10*Komponen!C11 + I10*Komponen!C12 + J10*Komponen!C13 + K10*Komponen!C14 + L10*Komponen!C15</f>
        <v>80.45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153431</v>
      </c>
      <c r="E11" t="s">
        <v>1</v>
      </c>
      <c r="F11" t="s">
        <v>3</v>
      </c>
      <c r="G11" s="3">
        <v>80</v>
      </c>
      <c r="H11" s="3">
        <v>81.2</v>
      </c>
      <c r="I11" s="3">
        <v>70</v>
      </c>
      <c r="J11" s="3">
        <v>82</v>
      </c>
      <c r="K11" s="3"/>
      <c r="L11" s="3">
        <v>82</v>
      </c>
      <c r="M11">
        <f>G11*Komponen!C10 + H11*Komponen!C11 + I11*Komponen!C12 + J11*Komponen!C13 + K11*Komponen!C14 + L11*Komponen!C15</f>
        <v>80.099999999999994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152442</v>
      </c>
      <c r="E12" t="s">
        <v>1</v>
      </c>
      <c r="F12" t="s">
        <v>3</v>
      </c>
      <c r="G12" s="3">
        <v>80</v>
      </c>
      <c r="H12" s="3">
        <v>82.2</v>
      </c>
      <c r="I12" s="3">
        <v>60</v>
      </c>
      <c r="J12" s="3">
        <v>74</v>
      </c>
      <c r="K12" s="3"/>
      <c r="L12" s="3">
        <v>87</v>
      </c>
      <c r="M12">
        <f>G12*Komponen!C10 + H12*Komponen!C11 + I12*Komponen!C12 + J12*Komponen!C13 + K12*Komponen!C14 + L12*Komponen!C15</f>
        <v>80.05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153951</v>
      </c>
      <c r="E13" t="s">
        <v>1</v>
      </c>
      <c r="F13" t="s">
        <v>3</v>
      </c>
      <c r="G13" s="3">
        <v>80</v>
      </c>
      <c r="H13" s="3">
        <v>78.2</v>
      </c>
      <c r="I13" s="3">
        <v>69</v>
      </c>
      <c r="J13" s="3">
        <v>79</v>
      </c>
      <c r="K13" s="3"/>
      <c r="L13" s="3">
        <v>87</v>
      </c>
      <c r="M13">
        <f>G13*Komponen!C10 + H13*Komponen!C11 + I13*Komponen!C12 + J13*Komponen!C13 + K13*Komponen!C14 + L13*Komponen!C15</f>
        <v>80.449999999999989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153432</v>
      </c>
      <c r="E14" t="s">
        <v>1</v>
      </c>
      <c r="F14" t="s">
        <v>3</v>
      </c>
      <c r="G14" s="3">
        <v>80</v>
      </c>
      <c r="H14" s="3">
        <v>81.2</v>
      </c>
      <c r="I14" s="3">
        <v>71</v>
      </c>
      <c r="J14" s="3">
        <v>73</v>
      </c>
      <c r="K14" s="3"/>
      <c r="L14" s="3">
        <v>90</v>
      </c>
      <c r="M14">
        <f>G14*Komponen!C10 + H14*Komponen!C11 + I14*Komponen!C12 + J14*Komponen!C13 + K14*Komponen!C14 + L14*Komponen!C15</f>
        <v>81.7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152128</v>
      </c>
      <c r="E15" t="s">
        <v>1</v>
      </c>
      <c r="F15" t="s">
        <v>3</v>
      </c>
      <c r="G15" s="3">
        <v>80</v>
      </c>
      <c r="H15" s="3">
        <v>76.2</v>
      </c>
      <c r="I15" s="3">
        <v>62</v>
      </c>
      <c r="J15" s="3">
        <v>68</v>
      </c>
      <c r="K15" s="3"/>
      <c r="L15" s="3">
        <v>82</v>
      </c>
      <c r="M15">
        <f>G15*Komponen!C10 + H15*Komponen!C11 + I15*Komponen!C12 + J15*Komponen!C13 + K15*Komponen!C14 + L15*Komponen!C15</f>
        <v>76.649999999999991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153862</v>
      </c>
      <c r="E16" t="s">
        <v>1</v>
      </c>
      <c r="F16" t="s">
        <v>3</v>
      </c>
      <c r="G16" s="3">
        <v>80</v>
      </c>
      <c r="H16" s="3">
        <v>80</v>
      </c>
      <c r="I16" s="3">
        <v>72</v>
      </c>
      <c r="J16" s="3">
        <v>80</v>
      </c>
      <c r="K16" s="3"/>
      <c r="L16" s="3">
        <v>0</v>
      </c>
      <c r="M16">
        <f>G16*Komponen!C10 + H16*Komponen!C11 + I16*Komponen!C12 + J16*Komponen!C13 + K16*Komponen!C14 + L16*Komponen!C15</f>
        <v>55.2</v>
      </c>
      <c r="N16" t="str">
        <f t="shared" si="0"/>
        <v>C+</v>
      </c>
    </row>
    <row r="17" spans="1:14" x14ac:dyDescent="0.35">
      <c r="A17">
        <v>13</v>
      </c>
      <c r="B17" t="s">
        <v>102</v>
      </c>
      <c r="C17" t="s">
        <v>103</v>
      </c>
      <c r="D17">
        <v>153376</v>
      </c>
      <c r="E17" t="s">
        <v>1</v>
      </c>
      <c r="F17" t="s">
        <v>3</v>
      </c>
      <c r="G17" s="3">
        <v>80</v>
      </c>
      <c r="H17" s="3">
        <v>81.2</v>
      </c>
      <c r="I17" s="3">
        <v>59</v>
      </c>
      <c r="J17" s="3">
        <v>80</v>
      </c>
      <c r="K17" s="3"/>
      <c r="L17" s="3">
        <v>77</v>
      </c>
      <c r="M17">
        <f>G17*Komponen!C10 + H17*Komponen!C11 + I17*Komponen!C12 + J17*Komponen!C13 + K17*Komponen!C14 + L17*Komponen!C15</f>
        <v>77.3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153636</v>
      </c>
      <c r="E18" t="s">
        <v>1</v>
      </c>
      <c r="F18" t="s">
        <v>3</v>
      </c>
      <c r="G18" s="3">
        <v>80</v>
      </c>
      <c r="H18" s="3">
        <v>81.2</v>
      </c>
      <c r="I18" s="3">
        <v>66</v>
      </c>
      <c r="J18" s="3">
        <v>76</v>
      </c>
      <c r="K18" s="3"/>
      <c r="L18" s="3">
        <v>72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151758</v>
      </c>
      <c r="E19" t="s">
        <v>1</v>
      </c>
      <c r="F19" t="s">
        <v>3</v>
      </c>
      <c r="G19" s="3">
        <v>80</v>
      </c>
      <c r="H19" s="3">
        <v>72</v>
      </c>
      <c r="I19" s="3">
        <v>58</v>
      </c>
      <c r="J19" s="3">
        <v>83</v>
      </c>
      <c r="K19" s="3"/>
      <c r="L19" s="3">
        <v>72</v>
      </c>
      <c r="M19">
        <f>G19*Komponen!C10 + H19*Komponen!C11 + I19*Komponen!C12 + J19*Komponen!C13 + K19*Komponen!C14 + L19*Komponen!C15</f>
        <v>73.699999999999989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153857</v>
      </c>
      <c r="E20" t="s">
        <v>1</v>
      </c>
      <c r="F20" t="s">
        <v>3</v>
      </c>
      <c r="G20" s="3">
        <v>80</v>
      </c>
      <c r="H20" s="3">
        <v>82.4</v>
      </c>
      <c r="I20" s="3">
        <v>80</v>
      </c>
      <c r="J20" s="3">
        <v>78</v>
      </c>
      <c r="K20" s="3"/>
      <c r="L20" s="3">
        <v>80</v>
      </c>
      <c r="M20">
        <f>G20*Komponen!C10 + H20*Komponen!C11 + I20*Komponen!C12 + J20*Komponen!C13 + K20*Komponen!C14 + L20*Komponen!C15</f>
        <v>80.400000000000006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153868</v>
      </c>
      <c r="E21" t="s">
        <v>1</v>
      </c>
      <c r="F21" t="s">
        <v>3</v>
      </c>
      <c r="G21" s="3">
        <v>80</v>
      </c>
      <c r="H21" s="3">
        <v>73</v>
      </c>
      <c r="I21" s="3">
        <v>80</v>
      </c>
      <c r="J21" s="3">
        <v>78</v>
      </c>
      <c r="K21" s="3"/>
      <c r="L21" s="3">
        <v>62</v>
      </c>
      <c r="M21">
        <f>G21*Komponen!C10 + H21*Komponen!C11 + I21*Komponen!C12 + J21*Komponen!C13 + K21*Komponen!C14 + L21*Komponen!C15</f>
        <v>72.649999999999991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153766</v>
      </c>
      <c r="E22" t="s">
        <v>1</v>
      </c>
      <c r="F22" t="s">
        <v>3</v>
      </c>
      <c r="G22" s="3">
        <v>80</v>
      </c>
      <c r="H22" s="3">
        <v>80</v>
      </c>
      <c r="I22" s="3">
        <v>71</v>
      </c>
      <c r="J22" s="3">
        <v>82</v>
      </c>
      <c r="K22" s="3"/>
      <c r="L22" s="3">
        <v>87</v>
      </c>
      <c r="M22">
        <f>G22*Komponen!C10 + H22*Komponen!C11 + I22*Komponen!C12 + J22*Komponen!C13 + K22*Komponen!C14 + L22*Komponen!C15</f>
        <v>81.400000000000006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153536</v>
      </c>
      <c r="E23" t="s">
        <v>1</v>
      </c>
      <c r="F23" t="s">
        <v>3</v>
      </c>
      <c r="G23" s="3">
        <v>80</v>
      </c>
      <c r="H23" s="3">
        <v>58</v>
      </c>
      <c r="I23" s="3">
        <v>55</v>
      </c>
      <c r="J23" s="3">
        <v>73</v>
      </c>
      <c r="K23" s="3"/>
      <c r="L23" s="3">
        <v>62</v>
      </c>
      <c r="M23">
        <f>G23*Komponen!C10 + H23*Komponen!C11 + I23*Komponen!C12 + J23*Komponen!C13 + K23*Komponen!C14 + L23*Komponen!C15</f>
        <v>65.899999999999991</v>
      </c>
      <c r="N23" t="str">
        <f t="shared" si="0"/>
        <v>B</v>
      </c>
    </row>
    <row r="24" spans="1:14" x14ac:dyDescent="0.35">
      <c r="A24">
        <v>20</v>
      </c>
      <c r="B24" t="s">
        <v>116</v>
      </c>
      <c r="C24" t="s">
        <v>117</v>
      </c>
      <c r="D24">
        <v>153638</v>
      </c>
      <c r="E24" t="s">
        <v>1</v>
      </c>
      <c r="F24" t="s">
        <v>3</v>
      </c>
      <c r="G24" s="3">
        <v>80</v>
      </c>
      <c r="H24" s="3">
        <v>80</v>
      </c>
      <c r="I24" s="3">
        <v>68</v>
      </c>
      <c r="J24" s="3">
        <v>80</v>
      </c>
      <c r="K24" s="3"/>
      <c r="L24" s="3">
        <v>72</v>
      </c>
      <c r="M24">
        <f>G24*Komponen!C10 + H24*Komponen!C11 + I24*Komponen!C12 + J24*Komponen!C13 + K24*Komponen!C14 + L24*Komponen!C15</f>
        <v>76.399999999999991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153603</v>
      </c>
      <c r="E25" t="s">
        <v>1</v>
      </c>
      <c r="F25" t="s">
        <v>3</v>
      </c>
      <c r="G25" s="3">
        <v>80</v>
      </c>
      <c r="H25" s="3">
        <v>80</v>
      </c>
      <c r="I25" s="3">
        <v>57</v>
      </c>
      <c r="J25" s="3">
        <v>73</v>
      </c>
      <c r="K25" s="3"/>
      <c r="L25" s="3">
        <v>77</v>
      </c>
      <c r="M25">
        <f>G25*Komponen!C10 + H25*Komponen!C11 + I25*Komponen!C12 + J25*Komponen!C13 + K25*Komponen!C14 + L25*Komponen!C15</f>
        <v>76.099999999999994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153356</v>
      </c>
      <c r="E26" t="s">
        <v>1</v>
      </c>
      <c r="F26" t="s">
        <v>3</v>
      </c>
      <c r="G26" s="3">
        <v>80</v>
      </c>
      <c r="H26" s="3">
        <v>80</v>
      </c>
      <c r="I26" s="3">
        <v>63</v>
      </c>
      <c r="J26" s="3">
        <v>84</v>
      </c>
      <c r="K26" s="3"/>
      <c r="L26" s="3">
        <v>82</v>
      </c>
      <c r="M26">
        <f>G26*Komponen!C10 + H26*Komponen!C11 + I26*Komponen!C12 + J26*Komponen!C13 + K26*Komponen!C14 + L26*Komponen!C15</f>
        <v>79.3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154154</v>
      </c>
      <c r="E27" t="s">
        <v>1</v>
      </c>
      <c r="F27" t="s">
        <v>3</v>
      </c>
      <c r="G27" s="3">
        <v>80</v>
      </c>
      <c r="H27" s="3">
        <v>80</v>
      </c>
      <c r="I27" s="3">
        <v>60</v>
      </c>
      <c r="J27" s="3">
        <v>70</v>
      </c>
      <c r="K27" s="3"/>
      <c r="L27" s="3">
        <v>85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152247</v>
      </c>
      <c r="E28" t="s">
        <v>1</v>
      </c>
      <c r="F28" t="s">
        <v>3</v>
      </c>
      <c r="G28" s="3">
        <v>80</v>
      </c>
      <c r="H28" s="3">
        <v>80</v>
      </c>
      <c r="I28" s="3">
        <v>63</v>
      </c>
      <c r="J28" s="3">
        <v>74</v>
      </c>
      <c r="K28" s="3"/>
      <c r="L28" s="3">
        <v>72</v>
      </c>
      <c r="M28">
        <f>G28*Komponen!C10 + H28*Komponen!C11 + I28*Komponen!C12 + J28*Komponen!C13 + K28*Komponen!C14 + L28*Komponen!C15</f>
        <v>75.3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154561</v>
      </c>
      <c r="E29" t="s">
        <v>1</v>
      </c>
      <c r="F29" t="s">
        <v>3</v>
      </c>
      <c r="G29" s="3">
        <v>80</v>
      </c>
      <c r="H29" s="3">
        <v>80</v>
      </c>
      <c r="I29" s="3">
        <v>57</v>
      </c>
      <c r="J29" s="3">
        <v>75</v>
      </c>
      <c r="K29" s="3"/>
      <c r="L29" s="3">
        <v>77</v>
      </c>
      <c r="M29">
        <f>G29*Komponen!C10 + H29*Komponen!C11 + I29*Komponen!C12 + J29*Komponen!C13 + K29*Komponen!C14 + L29*Komponen!C15</f>
        <v>76.3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153351</v>
      </c>
      <c r="E30" t="s">
        <v>1</v>
      </c>
      <c r="F30" t="s">
        <v>3</v>
      </c>
      <c r="G30" s="3">
        <v>80</v>
      </c>
      <c r="H30" s="3">
        <v>80</v>
      </c>
      <c r="I30" s="3">
        <v>67</v>
      </c>
      <c r="J30" s="3">
        <v>89</v>
      </c>
      <c r="K30" s="3"/>
      <c r="L30" s="3">
        <v>77</v>
      </c>
      <c r="M30">
        <f>G30*Komponen!C10 + H30*Komponen!C11 + I30*Komponen!C12 + J30*Komponen!C13 + K30*Komponen!C14 + L30*Komponen!C15</f>
        <v>78.7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2025-01-30T00:33:16Z</dcterms:created>
  <dcterms:modified xsi:type="dcterms:W3CDTF">2025-02-01T12:25:39Z</dcterms:modified>
  <cp:category>nilai</cp:category>
</cp:coreProperties>
</file>