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8E9E2CBF-338A-4713-9F60-CBE3F4B183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<sst xmlns="http://schemas.openxmlformats.org/spreadsheetml/2006/main" count="224" uniqueCount="122">
  <si>
    <t>KODE MK</t>
  </si>
  <si>
    <t>F1A2A20R</t>
  </si>
  <si>
    <t>NAMA MK</t>
  </si>
  <si>
    <t>HUKUM ADMINISTRASI NEGARA (HAN)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</si>
  <si>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</si>
  <si>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</si>
  <si>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</si>
  <si>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</si>
  <si>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</si>
  <si>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</si>
  <si>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</si>
  <si>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</si>
  <si>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AESTHETICA FIORINI MANTIKA, SH,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</si>
  <si>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</si>
  <si>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</si>
  <si>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</si>
  <si>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</si>
  <si>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</si>
  <si>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</si>
  <si>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</si>
  <si>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</si>
  <si>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</si>
  <si>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</si>
  <si>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</si>
  <si>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</si>
  <si>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</si>
  <si>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</si>
  <si>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</si>
  <si>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</si>
  <si>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</si>
  <si>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</si>
  <si>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</si>
  <si>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</si>
  <si>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</si>
  <si>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</si>
  <si>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</si>
  <si>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</si>
  <si>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</si>
  <si>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</si>
  <si>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</si>
  <si>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</si>
  <si>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</si>
  <si>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</si>
  <si>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</si>
  <si>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</si>
  <si>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</si>
  <si>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</si>
  <si>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</si>
  <si>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</si>
  <si>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</si>
  <si>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</si>
  <si>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</si>
  <si>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</si>
  <si>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</si>
  <si>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</si>
  <si>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</si>
  <si>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</si>
  <si>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</si>
  <si>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</si>
  <si>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</si>
  <si>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</si>
  <si>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</si>
  <si>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</si>
  <si>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</si>
  <si>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</si>
  <si>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</si>
  <si>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</si>
  <si>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</si>
  <si>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ADMINISTRASI NEGARA (HAN) (F1A2A20R)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</si>
  <si>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</si>
  <si>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</si>
  <si>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</si>
  <si>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</si>
  <si>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</si>
  <si>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</si>
  <si>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</si>
  <si>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</si>
  <si>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</si>
  <si>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2020F1A005</t>
  </si>
  <si>
    <t>HERU WIJAYA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</si>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</sst>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rencana_pembelajaran%20hukum.xlsx" TargetMode="External"/><Relationship Id="rId1" Type="http://schemas.openxmlformats.org/officeDocument/2006/relationships/externalLinkPath" Target="rencana_pembelajaran%20hu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706">
          <cell r="D706" t="str">
            <v>KONTRAK PERKULIAHAN, PENJELASAN RPS, SISTEM PENILAIAN</v>
          </cell>
          <cell r="F706" t="str">
            <v>LECTURE CONTRACT, EXPLANATION OF RPS, ASSESSMENT SYSTEM</v>
          </cell>
        </row>
        <row r="707">
          <cell r="D707" t="str">
            <v>KONSEP, SUMBER HUKUM DAN DASAR HUKUM</v>
          </cell>
          <cell r="F707" t="str">
            <v>CONCEPTS, LEGAL SOURCES AND LEGAL BASIS</v>
          </cell>
        </row>
        <row r="708">
          <cell r="D708" t="str">
            <v>SUMBER HUKUM FORMAL HAN</v>
          </cell>
          <cell r="F708" t="str">
            <v>SOURCES OF HAN FORMAL LAW</v>
          </cell>
        </row>
        <row r="709">
          <cell r="D709" t="str">
            <v>ASAS-ASAS UMUM PEMERIMTAHAN YANG BAIK (AAUPB)</v>
          </cell>
          <cell r="F709" t="str">
            <v>GENERAL PRINCIPLES OF GOOD GOVERNMENT (AAUPB)</v>
          </cell>
        </row>
        <row r="710">
          <cell r="D710" t="str">
            <v>MACAM-MACAM AAUPB DI INDONESIA</v>
          </cell>
          <cell r="F710" t="str">
            <v>TYPES OF AAUPB IN INDONESIA</v>
          </cell>
        </row>
        <row r="711">
          <cell r="D711" t="str">
            <v>ORGANISASI PEMERINTAHAN</v>
          </cell>
          <cell r="F711" t="str">
            <v>GOVERNMENT ORGANIZATION</v>
          </cell>
        </row>
        <row r="712">
          <cell r="D712" t="str">
            <v>ORGANISASI PEMERINTAHAN DAERAH</v>
          </cell>
          <cell r="F712" t="str">
            <v>REGIONAL GOVERNMENT ORGANIZATION</v>
          </cell>
        </row>
        <row r="713">
          <cell r="D713" t="str">
            <v>UJIAN TENGAH SEMESTER</v>
          </cell>
          <cell r="F713" t="str">
            <v>MIDTERM EXAM</v>
          </cell>
        </row>
        <row r="714">
          <cell r="D714" t="str">
            <v>KEDUDUKAN HUKUM PEMERIMTAH DALAM HUKUM PUBLIK DAN HUKUM PRIVAT</v>
          </cell>
          <cell r="F714" t="str">
            <v>THE LEGAL POSITION OF THE GOVERNMENT IN PUBLIC LAW AND PRIVATE LAW</v>
          </cell>
        </row>
        <row r="715">
          <cell r="D715" t="str">
            <v>KONSEP PERBUATAN PEMERITAH DALAM HUKUM PUBLIK DAN PRIVAT</v>
          </cell>
          <cell r="F715" t="str">
            <v>THE CONCEPT OF GOVERNMENT ACTIONS IN PUBLIC AND PRIVATE LAW</v>
          </cell>
        </row>
        <row r="716">
          <cell r="D716" t="str">
            <v>PERATURAN, KEPUTUSAN DAN PERATURAN KEBIJAKAN</v>
          </cell>
          <cell r="F716" t="str">
            <v>REGULATIONS, DECISIONS AND POLICY REGULATIONS</v>
          </cell>
        </row>
        <row r="717">
          <cell r="D717" t="str">
            <v>KONSEP FREIS ERMESSEN DAN DESCRETION</v>
          </cell>
          <cell r="F717" t="str">
            <v>FREIS ERMESSEN AND DESCRETION CONCEPTS</v>
          </cell>
        </row>
        <row r="718">
          <cell r="D718" t="str">
            <v>KONSEP PERLINDUNGAN HUKUM DALAM HUKUM PUBLIK DAN HUKUM PRIVAT</v>
          </cell>
          <cell r="F718" t="str">
            <v>THE CONCEPT OF LEGAL PROTECTION IN PUBLIC LAW AND PRIVATE LAW</v>
          </cell>
        </row>
        <row r="719">
          <cell r="D719" t="str">
            <v>KONSEP SANKSI DALAM HUKUM ADMINISTRASI NEGARA</v>
          </cell>
          <cell r="F719" t="str">
            <v>THE CONCEPT OF SANCTIONS IN STATE ADMINISTRATIVE LAW</v>
          </cell>
        </row>
        <row r="720">
          <cell r="D720" t="str">
            <v>KONSEP PENGADILAN TATA USAHA NEGARA</v>
          </cell>
          <cell r="F720" t="str">
            <v>CONCEPT OF STATE ADMINISTRATIVE COURT</v>
          </cell>
        </row>
        <row r="721">
          <cell r="D721" t="str">
            <v>UJIAN AKHIR SEMESTER</v>
          </cell>
          <cell r="F721" t="str">
            <v>FINAL EXAMS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26" sqref="C2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[1]Sheet1!$D$706</f>
        <v>KONTRAK PERKULIAHAN, PENJELASAN RPS, SISTEM PENILAIAN</v>
      </c>
      <c r="C10" s="3" t="str">
        <f>[1]Sheet1!$F$706</f>
        <v>LECTURE CONTRACT, EXPLANATION OF RPS, ASSESSMENT SYSTEM</v>
      </c>
      <c r="D10">
        <v>1234582231</v>
      </c>
    </row>
    <row r="11" spans="1:4" x14ac:dyDescent="0.35">
      <c r="A11">
        <v>2</v>
      </c>
      <c r="B11" s="3" t="str">
        <f>[1]Sheet1!$D$707</f>
        <v>KONSEP, SUMBER HUKUM DAN DASAR HUKUM</v>
      </c>
      <c r="C11" s="3" t="str">
        <f>[1]Sheet1!$F$707</f>
        <v>CONCEPTS, LEGAL SOURCES AND LEGAL BASIS</v>
      </c>
      <c r="D11">
        <v>1234582231</v>
      </c>
    </row>
    <row r="12" spans="1:4" x14ac:dyDescent="0.35">
      <c r="A12">
        <v>3</v>
      </c>
      <c r="B12" s="3" t="str">
        <f>[1]Sheet1!$D$708</f>
        <v>SUMBER HUKUM FORMAL HAN</v>
      </c>
      <c r="C12" s="3" t="str">
        <f>[1]Sheet1!$F$708</f>
        <v>SOURCES OF HAN FORMAL LAW</v>
      </c>
      <c r="D12">
        <v>1234582231</v>
      </c>
    </row>
    <row r="13" spans="1:4" x14ac:dyDescent="0.35">
      <c r="A13">
        <v>4</v>
      </c>
      <c r="B13" s="3" t="str">
        <f>[1]Sheet1!$D$709</f>
        <v>ASAS-ASAS UMUM PEMERIMTAHAN YANG BAIK (AAUPB)</v>
      </c>
      <c r="C13" s="3" t="str">
        <f>[1]Sheet1!$F$709</f>
        <v>GENERAL PRINCIPLES OF GOOD GOVERNMENT (AAUPB)</v>
      </c>
      <c r="D13">
        <v>1234582231</v>
      </c>
    </row>
    <row r="14" spans="1:4" x14ac:dyDescent="0.35">
      <c r="A14">
        <v>5</v>
      </c>
      <c r="B14" s="3" t="str">
        <f>[1]Sheet1!$D$710</f>
        <v>MACAM-MACAM AAUPB DI INDONESIA</v>
      </c>
      <c r="C14" s="3" t="str">
        <f>[1]Sheet1!$F$710</f>
        <v>TYPES OF AAUPB IN INDONESIA</v>
      </c>
      <c r="D14">
        <v>1234582231</v>
      </c>
    </row>
    <row r="15" spans="1:4" x14ac:dyDescent="0.35">
      <c r="A15">
        <v>6</v>
      </c>
      <c r="B15" s="3" t="str">
        <f>[1]Sheet1!$D$711</f>
        <v>ORGANISASI PEMERINTAHAN</v>
      </c>
      <c r="C15" s="3" t="str">
        <f>[1]Sheet1!$F$711</f>
        <v>GOVERNMENT ORGANIZATION</v>
      </c>
      <c r="D15">
        <v>1234582231</v>
      </c>
    </row>
    <row r="16" spans="1:4" x14ac:dyDescent="0.35">
      <c r="A16">
        <v>7</v>
      </c>
      <c r="B16" s="3" t="str">
        <f>[1]Sheet1!$D$712</f>
        <v>ORGANISASI PEMERINTAHAN DAERAH</v>
      </c>
      <c r="C16" s="3" t="str">
        <f>[1]Sheet1!$F$712</f>
        <v>REGIONAL GOVERNMENT ORGANIZATION</v>
      </c>
      <c r="D16">
        <v>1234582231</v>
      </c>
    </row>
    <row r="17" spans="1:4" x14ac:dyDescent="0.35">
      <c r="A17">
        <v>8</v>
      </c>
      <c r="B17" s="3" t="str">
        <f>[1]Sheet1!$D$713</f>
        <v>UJIAN TENGAH SEMESTER</v>
      </c>
      <c r="C17" s="3" t="str">
        <f>[1]Sheet1!$F$713</f>
        <v>MIDTERM EXAM</v>
      </c>
      <c r="D17">
        <v>1234582231</v>
      </c>
    </row>
    <row r="18" spans="1:4" x14ac:dyDescent="0.35">
      <c r="A18">
        <v>9</v>
      </c>
      <c r="B18" s="3" t="str">
        <f>[1]Sheet1!$D$714</f>
        <v>KEDUDUKAN HUKUM PEMERIMTAH DALAM HUKUM PUBLIK DAN HUKUM PRIVAT</v>
      </c>
      <c r="C18" s="3" t="str">
        <f>[1]Sheet1!$F$714</f>
        <v>THE LEGAL POSITION OF THE GOVERNMENT IN PUBLIC LAW AND PRIVATE LAW</v>
      </c>
      <c r="D18">
        <v>1234582231</v>
      </c>
    </row>
    <row r="19" spans="1:4" x14ac:dyDescent="0.35">
      <c r="A19">
        <v>10</v>
      </c>
      <c r="B19" s="3" t="str">
        <f>[1]Sheet1!$D$715</f>
        <v>KONSEP PERBUATAN PEMERITAH DALAM HUKUM PUBLIK DAN PRIVAT</v>
      </c>
      <c r="C19" s="3" t="str">
        <f>[1]Sheet1!$F$715</f>
        <v>THE CONCEPT OF GOVERNMENT ACTIONS IN PUBLIC AND PRIVATE LAW</v>
      </c>
      <c r="D19">
        <v>1234582231</v>
      </c>
    </row>
    <row r="20" spans="1:4" x14ac:dyDescent="0.35">
      <c r="A20">
        <v>11</v>
      </c>
      <c r="B20" s="3" t="str">
        <f>[1]Sheet1!$D$716</f>
        <v>PERATURAN, KEPUTUSAN DAN PERATURAN KEBIJAKAN</v>
      </c>
      <c r="C20" s="3" t="str">
        <f>[1]Sheet1!$F$716</f>
        <v>REGULATIONS, DECISIONS AND POLICY REGULATIONS</v>
      </c>
      <c r="D20">
        <v>1234582231</v>
      </c>
    </row>
    <row r="21" spans="1:4" x14ac:dyDescent="0.35">
      <c r="A21">
        <v>12</v>
      </c>
      <c r="B21" s="3" t="str">
        <f>[1]Sheet1!$D$717</f>
        <v>KONSEP FREIS ERMESSEN DAN DESCRETION</v>
      </c>
      <c r="C21" s="3" t="str">
        <f>[1]Sheet1!$F$717</f>
        <v>FREIS ERMESSEN AND DESCRETION CONCEPTS</v>
      </c>
      <c r="D21">
        <v>1234582231</v>
      </c>
    </row>
    <row r="22" spans="1:4" x14ac:dyDescent="0.35">
      <c r="A22">
        <v>13</v>
      </c>
      <c r="B22" s="3" t="str">
        <f>[1]Sheet1!$D$718</f>
        <v>KONSEP PERLINDUNGAN HUKUM DALAM HUKUM PUBLIK DAN HUKUM PRIVAT</v>
      </c>
      <c r="C22" s="3" t="str">
        <f>[1]Sheet1!$F$718</f>
        <v>THE CONCEPT OF LEGAL PROTECTION IN PUBLIC LAW AND PRIVATE LAW</v>
      </c>
      <c r="D22">
        <v>1234582231</v>
      </c>
    </row>
    <row r="23" spans="1:4" x14ac:dyDescent="0.35">
      <c r="A23">
        <v>14</v>
      </c>
      <c r="B23" s="3" t="str">
        <f>[1]Sheet1!$D$719</f>
        <v>KONSEP SANKSI DALAM HUKUM ADMINISTRASI NEGARA</v>
      </c>
      <c r="C23" s="3" t="str">
        <f>[1]Sheet1!$F$719</f>
        <v>THE CONCEPT OF SANCTIONS IN STATE ADMINISTRATIVE LAW</v>
      </c>
      <c r="D23">
        <v>1234582231</v>
      </c>
    </row>
    <row r="24" spans="1:4" x14ac:dyDescent="0.35">
      <c r="A24">
        <v>15</v>
      </c>
      <c r="B24" s="3" t="str">
        <f>[1]Sheet1!$D$720</f>
        <v>KONSEP PENGADILAN TATA USAHA NEGARA</v>
      </c>
      <c r="C24" s="3" t="str">
        <f>[1]Sheet1!$F$720</f>
        <v>CONCEPT OF STATE ADMINISTRATIVE COURT</v>
      </c>
      <c r="D24">
        <v>1234582231</v>
      </c>
    </row>
    <row r="25" spans="1:4" x14ac:dyDescent="0.35">
      <c r="A25">
        <v>16</v>
      </c>
      <c r="B25" s="3" t="str">
        <f>[1]Sheet1!$D$721</f>
        <v>UJIAN AKHIR SEMESTER</v>
      </c>
      <c r="C25" s="3" t="str">
        <f>[1]Sheet1!$F$721</f>
        <v>FINAL EXAMS</v>
      </c>
      <c r="D25">
        <v>1234582231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6" sqref="F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1234582231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1234582231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1234582231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1234582231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1234582231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1234582231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opLeftCell="D1" workbookViewId="0">
      <selection activeCell="O38" sqref="O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155748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156296</v>
      </c>
      <c r="E6" t="s">
        <v>1</v>
      </c>
      <c r="F6" t="s">
        <v>3</v>
      </c>
      <c r="G6" s="3">
        <v>84</v>
      </c>
      <c r="H6" s="3">
        <v>0</v>
      </c>
      <c r="I6" s="3">
        <v>84</v>
      </c>
      <c r="J6" s="3">
        <v>84</v>
      </c>
      <c r="K6" s="3">
        <v>84</v>
      </c>
      <c r="L6" s="3">
        <v>84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 x14ac:dyDescent="0.35">
      <c r="A7">
        <v>3</v>
      </c>
      <c r="B7">
        <v>20230610100053</v>
      </c>
      <c r="C7" t="s">
        <v>82</v>
      </c>
      <c r="D7">
        <v>154592</v>
      </c>
      <c r="E7" t="s">
        <v>1</v>
      </c>
      <c r="F7" t="s">
        <v>3</v>
      </c>
      <c r="G7" s="3">
        <v>82</v>
      </c>
      <c r="H7" s="3">
        <v>0</v>
      </c>
      <c r="I7" s="3">
        <v>82</v>
      </c>
      <c r="J7" s="3">
        <v>82</v>
      </c>
      <c r="K7" s="3">
        <v>82</v>
      </c>
      <c r="L7" s="3">
        <v>82</v>
      </c>
      <c r="M7">
        <f>G7*Komponen!C10 + H7*Komponen!C11 + I7*Komponen!C12 + J7*Komponen!C13 + K7*Komponen!C14 + L7*Komponen!C15</f>
        <v>82.000000000000014</v>
      </c>
      <c r="N7" t="str">
        <f t="shared" si="0"/>
        <v>A</v>
      </c>
    </row>
    <row r="8" spans="1:14" x14ac:dyDescent="0.35">
      <c r="A8">
        <v>4</v>
      </c>
      <c r="B8">
        <v>20230610100054</v>
      </c>
      <c r="C8" t="s">
        <v>83</v>
      </c>
      <c r="D8">
        <v>155302</v>
      </c>
      <c r="E8" t="s">
        <v>1</v>
      </c>
      <c r="F8" t="s">
        <v>3</v>
      </c>
      <c r="G8" s="3">
        <v>82</v>
      </c>
      <c r="H8" s="3">
        <v>0</v>
      </c>
      <c r="I8" s="3">
        <v>82</v>
      </c>
      <c r="J8" s="3">
        <v>82</v>
      </c>
      <c r="K8" s="3">
        <v>82</v>
      </c>
      <c r="L8" s="3">
        <v>82</v>
      </c>
      <c r="M8">
        <f>G8*Komponen!C10 + H8*Komponen!C11 + I8*Komponen!C12 + J8*Komponen!C13 + K8*Komponen!C14 + L8*Komponen!C15</f>
        <v>82.000000000000014</v>
      </c>
      <c r="N8" t="str">
        <f t="shared" si="0"/>
        <v>A</v>
      </c>
    </row>
    <row r="9" spans="1:14" x14ac:dyDescent="0.35">
      <c r="A9">
        <v>5</v>
      </c>
      <c r="B9">
        <v>20230610100056</v>
      </c>
      <c r="C9" t="s">
        <v>84</v>
      </c>
      <c r="D9">
        <v>154852</v>
      </c>
      <c r="E9" t="s">
        <v>1</v>
      </c>
      <c r="F9" t="s">
        <v>3</v>
      </c>
      <c r="G9" s="3">
        <v>82</v>
      </c>
      <c r="H9" s="3">
        <v>0</v>
      </c>
      <c r="I9" s="3">
        <v>82</v>
      </c>
      <c r="J9" s="3">
        <v>82</v>
      </c>
      <c r="K9" s="3">
        <v>82</v>
      </c>
      <c r="L9" s="3">
        <v>82</v>
      </c>
      <c r="M9">
        <f>G9*Komponen!C10 + H9*Komponen!C11 + I9*Komponen!C12 + J9*Komponen!C13 + K9*Komponen!C14 + L9*Komponen!C15</f>
        <v>82.000000000000014</v>
      </c>
      <c r="N9" t="str">
        <f t="shared" si="0"/>
        <v>A</v>
      </c>
    </row>
    <row r="10" spans="1:14" x14ac:dyDescent="0.35">
      <c r="A10">
        <v>6</v>
      </c>
      <c r="B10">
        <v>20230610100057</v>
      </c>
      <c r="C10" t="s">
        <v>85</v>
      </c>
      <c r="D10">
        <v>154657</v>
      </c>
      <c r="E10" t="s">
        <v>1</v>
      </c>
      <c r="F10" t="s">
        <v>3</v>
      </c>
      <c r="G10" s="3">
        <v>85</v>
      </c>
      <c r="H10" s="3">
        <v>0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20230610100058</v>
      </c>
      <c r="C11" t="s">
        <v>86</v>
      </c>
      <c r="D11">
        <v>154673</v>
      </c>
      <c r="E11" t="s">
        <v>1</v>
      </c>
      <c r="F11" t="s">
        <v>3</v>
      </c>
      <c r="G11" s="3">
        <v>82</v>
      </c>
      <c r="H11" s="3">
        <v>0</v>
      </c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82.000000000000014</v>
      </c>
      <c r="N11" t="str">
        <f t="shared" si="0"/>
        <v>A</v>
      </c>
    </row>
    <row r="12" spans="1:14" x14ac:dyDescent="0.35">
      <c r="A12">
        <v>8</v>
      </c>
      <c r="B12">
        <v>20230610100059</v>
      </c>
      <c r="C12" t="s">
        <v>87</v>
      </c>
      <c r="D12">
        <v>155792</v>
      </c>
      <c r="E12" t="s">
        <v>1</v>
      </c>
      <c r="F12" t="s">
        <v>3</v>
      </c>
      <c r="G12" s="3">
        <v>88</v>
      </c>
      <c r="H12" s="3">
        <v>0</v>
      </c>
      <c r="I12" s="3">
        <v>88</v>
      </c>
      <c r="J12" s="3">
        <v>88</v>
      </c>
      <c r="K12" s="3">
        <v>88</v>
      </c>
      <c r="L12" s="3">
        <v>88</v>
      </c>
      <c r="M12">
        <f>G12*Komponen!C10 + H12*Komponen!C11 + I12*Komponen!C12 + J12*Komponen!C13 + K12*Komponen!C14 + L12*Komponen!C15</f>
        <v>88</v>
      </c>
      <c r="N12" t="str">
        <f t="shared" si="0"/>
        <v>A</v>
      </c>
    </row>
    <row r="13" spans="1:14" x14ac:dyDescent="0.35">
      <c r="A13">
        <v>9</v>
      </c>
      <c r="B13">
        <v>20230610100060</v>
      </c>
      <c r="C13" t="s">
        <v>88</v>
      </c>
      <c r="D13">
        <v>155724</v>
      </c>
      <c r="E13" t="s">
        <v>1</v>
      </c>
      <c r="F13" t="s">
        <v>3</v>
      </c>
      <c r="G13" s="3">
        <v>82</v>
      </c>
      <c r="H13" s="3">
        <v>0</v>
      </c>
      <c r="I13" s="3">
        <v>82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82.000000000000014</v>
      </c>
      <c r="N13" t="str">
        <f t="shared" si="0"/>
        <v>A</v>
      </c>
    </row>
    <row r="14" spans="1:14" x14ac:dyDescent="0.35">
      <c r="A14">
        <v>10</v>
      </c>
      <c r="B14">
        <v>20230610100061</v>
      </c>
      <c r="C14" t="s">
        <v>89</v>
      </c>
      <c r="D14">
        <v>155762</v>
      </c>
      <c r="E14" t="s">
        <v>1</v>
      </c>
      <c r="F14" t="s">
        <v>3</v>
      </c>
      <c r="G14" s="3">
        <v>82</v>
      </c>
      <c r="H14" s="3">
        <v>0</v>
      </c>
      <c r="I14" s="3">
        <v>82</v>
      </c>
      <c r="J14" s="3">
        <v>82</v>
      </c>
      <c r="K14" s="3">
        <v>82</v>
      </c>
      <c r="L14" s="3">
        <v>82</v>
      </c>
      <c r="M14">
        <f>G14*Komponen!C10 + H14*Komponen!C11 + I14*Komponen!C12 + J14*Komponen!C13 + K14*Komponen!C14 + L14*Komponen!C15</f>
        <v>82.000000000000014</v>
      </c>
      <c r="N14" t="str">
        <f t="shared" si="0"/>
        <v>A</v>
      </c>
    </row>
    <row r="15" spans="1:14" x14ac:dyDescent="0.35">
      <c r="A15">
        <v>11</v>
      </c>
      <c r="B15">
        <v>20230610100064</v>
      </c>
      <c r="C15" t="s">
        <v>90</v>
      </c>
      <c r="D15">
        <v>157015</v>
      </c>
      <c r="E15" t="s">
        <v>1</v>
      </c>
      <c r="F15" t="s">
        <v>3</v>
      </c>
      <c r="G15" s="3">
        <v>82</v>
      </c>
      <c r="H15" s="3">
        <v>0</v>
      </c>
      <c r="I15" s="3">
        <v>82</v>
      </c>
      <c r="J15" s="3">
        <v>82</v>
      </c>
      <c r="K15" s="3">
        <v>82</v>
      </c>
      <c r="L15" s="3">
        <v>82</v>
      </c>
      <c r="M15">
        <f>G15*Komponen!C10 + H15*Komponen!C11 + I15*Komponen!C12 + J15*Komponen!C13 + K15*Komponen!C14 + L15*Komponen!C15</f>
        <v>82.000000000000014</v>
      </c>
      <c r="N15" t="str">
        <f t="shared" si="0"/>
        <v>A</v>
      </c>
    </row>
    <row r="16" spans="1:14" x14ac:dyDescent="0.35">
      <c r="A16">
        <v>12</v>
      </c>
      <c r="B16">
        <v>20230610100066</v>
      </c>
      <c r="C16" t="s">
        <v>91</v>
      </c>
      <c r="D16">
        <v>155265</v>
      </c>
      <c r="E16" t="s">
        <v>1</v>
      </c>
      <c r="F16" t="s">
        <v>3</v>
      </c>
      <c r="G16" s="3">
        <v>82</v>
      </c>
      <c r="H16" s="3">
        <v>0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82.000000000000014</v>
      </c>
      <c r="N16" t="str">
        <f t="shared" si="0"/>
        <v>A</v>
      </c>
    </row>
    <row r="17" spans="1:14" x14ac:dyDescent="0.35">
      <c r="A17">
        <v>13</v>
      </c>
      <c r="B17">
        <v>20230610100067</v>
      </c>
      <c r="C17" t="s">
        <v>92</v>
      </c>
      <c r="D17">
        <v>156042</v>
      </c>
      <c r="E17" t="s">
        <v>1</v>
      </c>
      <c r="F17" t="s">
        <v>3</v>
      </c>
      <c r="G17" s="3">
        <v>82</v>
      </c>
      <c r="H17" s="3">
        <v>0</v>
      </c>
      <c r="I17" s="3">
        <v>82</v>
      </c>
      <c r="J17" s="3">
        <v>82</v>
      </c>
      <c r="K17" s="3">
        <v>82</v>
      </c>
      <c r="L17" s="3">
        <v>82</v>
      </c>
      <c r="M17">
        <f>G17*Komponen!C10 + H17*Komponen!C11 + I17*Komponen!C12 + J17*Komponen!C13 + K17*Komponen!C14 + L17*Komponen!C15</f>
        <v>82.000000000000014</v>
      </c>
      <c r="N17" t="str">
        <f t="shared" si="0"/>
        <v>A</v>
      </c>
    </row>
    <row r="18" spans="1:14" x14ac:dyDescent="0.35">
      <c r="A18">
        <v>14</v>
      </c>
      <c r="B18">
        <v>20230610100068</v>
      </c>
      <c r="C18" t="s">
        <v>93</v>
      </c>
      <c r="D18">
        <v>154214</v>
      </c>
      <c r="E18" t="s">
        <v>1</v>
      </c>
      <c r="F18" t="s">
        <v>3</v>
      </c>
      <c r="G18" s="3">
        <v>82</v>
      </c>
      <c r="H18" s="3">
        <v>0</v>
      </c>
      <c r="I18" s="3">
        <v>82</v>
      </c>
      <c r="J18" s="3">
        <v>82</v>
      </c>
      <c r="K18" s="3">
        <v>82</v>
      </c>
      <c r="L18" s="3">
        <v>82</v>
      </c>
      <c r="M18">
        <f>G18*Komponen!C10 + H18*Komponen!C11 + I18*Komponen!C12 + J18*Komponen!C13 + K18*Komponen!C14 + L18*Komponen!C15</f>
        <v>82.000000000000014</v>
      </c>
      <c r="N18" t="str">
        <f t="shared" si="0"/>
        <v>A</v>
      </c>
    </row>
    <row r="19" spans="1:14" x14ac:dyDescent="0.35">
      <c r="A19">
        <v>15</v>
      </c>
      <c r="B19">
        <v>20230610100071</v>
      </c>
      <c r="C19" t="s">
        <v>94</v>
      </c>
      <c r="D19">
        <v>156207</v>
      </c>
      <c r="E19" t="s">
        <v>1</v>
      </c>
      <c r="F19" t="s">
        <v>3</v>
      </c>
      <c r="G19" s="3">
        <v>87</v>
      </c>
      <c r="H19" s="3">
        <v>0</v>
      </c>
      <c r="I19" s="3">
        <v>87</v>
      </c>
      <c r="J19" s="3">
        <v>87</v>
      </c>
      <c r="K19" s="3">
        <v>87</v>
      </c>
      <c r="L19" s="3">
        <v>87</v>
      </c>
      <c r="M19">
        <f>G19*Komponen!C10 + H19*Komponen!C11 + I19*Komponen!C12 + J19*Komponen!C13 + K19*Komponen!C14 + L19*Komponen!C15</f>
        <v>87.000000000000014</v>
      </c>
      <c r="N19" t="str">
        <f t="shared" si="0"/>
        <v>A</v>
      </c>
    </row>
    <row r="20" spans="1:14" x14ac:dyDescent="0.35">
      <c r="A20">
        <v>16</v>
      </c>
      <c r="B20">
        <v>20230610100072</v>
      </c>
      <c r="C20" t="s">
        <v>95</v>
      </c>
      <c r="D20">
        <v>155577</v>
      </c>
      <c r="E20" t="s">
        <v>1</v>
      </c>
      <c r="F20" t="s">
        <v>3</v>
      </c>
      <c r="G20" s="3">
        <v>82</v>
      </c>
      <c r="H20" s="3">
        <v>0</v>
      </c>
      <c r="I20" s="3">
        <v>82</v>
      </c>
      <c r="J20" s="3">
        <v>82</v>
      </c>
      <c r="K20" s="3">
        <v>82</v>
      </c>
      <c r="L20" s="3">
        <v>82</v>
      </c>
      <c r="M20">
        <f>G20*Komponen!C10 + H20*Komponen!C11 + I20*Komponen!C12 + J20*Komponen!C13 + K20*Komponen!C14 + L20*Komponen!C15</f>
        <v>82.000000000000014</v>
      </c>
      <c r="N20" t="str">
        <f t="shared" si="0"/>
        <v>A</v>
      </c>
    </row>
    <row r="21" spans="1:14" x14ac:dyDescent="0.35">
      <c r="A21">
        <v>17</v>
      </c>
      <c r="B21">
        <v>20230610100073</v>
      </c>
      <c r="C21" t="s">
        <v>96</v>
      </c>
      <c r="D21">
        <v>154797</v>
      </c>
      <c r="E21" t="s">
        <v>1</v>
      </c>
      <c r="F21" t="s">
        <v>3</v>
      </c>
      <c r="G21" s="3">
        <v>84</v>
      </c>
      <c r="H21" s="3">
        <v>0</v>
      </c>
      <c r="I21" s="3">
        <v>84</v>
      </c>
      <c r="J21" s="3">
        <v>84</v>
      </c>
      <c r="K21" s="3">
        <v>84</v>
      </c>
      <c r="L21" s="3">
        <v>84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35">
      <c r="A22">
        <v>18</v>
      </c>
      <c r="B22">
        <v>20230610100074</v>
      </c>
      <c r="C22" t="s">
        <v>97</v>
      </c>
      <c r="D22">
        <v>154799</v>
      </c>
      <c r="E22" t="s">
        <v>1</v>
      </c>
      <c r="F22" t="s">
        <v>3</v>
      </c>
      <c r="G22" s="3">
        <v>82</v>
      </c>
      <c r="H22" s="3">
        <v>0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82.000000000000014</v>
      </c>
      <c r="N22" t="str">
        <f t="shared" si="0"/>
        <v>A</v>
      </c>
    </row>
    <row r="23" spans="1:14" x14ac:dyDescent="0.35">
      <c r="A23">
        <v>19</v>
      </c>
      <c r="B23">
        <v>20230610100075</v>
      </c>
      <c r="C23" t="s">
        <v>98</v>
      </c>
      <c r="D23">
        <v>154850</v>
      </c>
      <c r="E23" t="s">
        <v>1</v>
      </c>
      <c r="F23" t="s">
        <v>3</v>
      </c>
      <c r="G23" s="3">
        <v>82</v>
      </c>
      <c r="H23" s="3">
        <v>0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82.000000000000014</v>
      </c>
      <c r="N23" t="str">
        <f t="shared" si="0"/>
        <v>A</v>
      </c>
    </row>
    <row r="24" spans="1:14" x14ac:dyDescent="0.35">
      <c r="A24">
        <v>20</v>
      </c>
      <c r="B24">
        <v>20230610100076</v>
      </c>
      <c r="C24" t="s">
        <v>99</v>
      </c>
      <c r="D24">
        <v>156288</v>
      </c>
      <c r="E24" t="s">
        <v>1</v>
      </c>
      <c r="F24" t="s">
        <v>3</v>
      </c>
      <c r="G24" s="3">
        <v>87</v>
      </c>
      <c r="H24" s="3">
        <v>0</v>
      </c>
      <c r="I24" s="3">
        <v>87</v>
      </c>
      <c r="J24" s="3">
        <v>87</v>
      </c>
      <c r="K24" s="3">
        <v>87</v>
      </c>
      <c r="L24" s="3">
        <v>87</v>
      </c>
      <c r="M24">
        <f>G24*Komponen!C10 + H24*Komponen!C11 + I24*Komponen!C12 + J24*Komponen!C13 + K24*Komponen!C14 + L24*Komponen!C15</f>
        <v>87.000000000000014</v>
      </c>
      <c r="N24" t="str">
        <f t="shared" si="0"/>
        <v>A</v>
      </c>
    </row>
    <row r="25" spans="1:14" x14ac:dyDescent="0.35">
      <c r="A25">
        <v>21</v>
      </c>
      <c r="B25">
        <v>20230610100077</v>
      </c>
      <c r="C25" t="s">
        <v>100</v>
      </c>
      <c r="D25">
        <v>154798</v>
      </c>
      <c r="E25" t="s">
        <v>1</v>
      </c>
      <c r="F25" t="s">
        <v>3</v>
      </c>
      <c r="G25" s="3">
        <v>82</v>
      </c>
      <c r="H25" s="3">
        <v>0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35">
      <c r="A26">
        <v>22</v>
      </c>
      <c r="B26">
        <v>20230610100078</v>
      </c>
      <c r="C26" t="s">
        <v>101</v>
      </c>
      <c r="D26">
        <v>155422</v>
      </c>
      <c r="E26" t="s">
        <v>1</v>
      </c>
      <c r="F26" t="s">
        <v>3</v>
      </c>
      <c r="G26" s="3">
        <v>82</v>
      </c>
      <c r="H26" s="3">
        <v>0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82.000000000000014</v>
      </c>
      <c r="N26" t="str">
        <f t="shared" si="0"/>
        <v>A</v>
      </c>
    </row>
    <row r="27" spans="1:14" x14ac:dyDescent="0.35">
      <c r="A27">
        <v>23</v>
      </c>
      <c r="B27">
        <v>20230610100079</v>
      </c>
      <c r="C27" t="s">
        <v>102</v>
      </c>
      <c r="D27">
        <v>155299</v>
      </c>
      <c r="E27" t="s">
        <v>1</v>
      </c>
      <c r="F27" t="s">
        <v>3</v>
      </c>
      <c r="G27" s="3">
        <v>82</v>
      </c>
      <c r="H27" s="3">
        <v>0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82.000000000000014</v>
      </c>
      <c r="N27" t="str">
        <f t="shared" si="0"/>
        <v>A</v>
      </c>
    </row>
    <row r="28" spans="1:14" x14ac:dyDescent="0.35">
      <c r="A28">
        <v>24</v>
      </c>
      <c r="B28">
        <v>20230610100080</v>
      </c>
      <c r="C28" t="s">
        <v>103</v>
      </c>
      <c r="D28">
        <v>152756</v>
      </c>
      <c r="E28" t="s">
        <v>1</v>
      </c>
      <c r="F28" t="s">
        <v>3</v>
      </c>
      <c r="G28" s="3">
        <v>82</v>
      </c>
      <c r="H28" s="3">
        <v>0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82.000000000000014</v>
      </c>
      <c r="N28" t="str">
        <f t="shared" si="0"/>
        <v>A</v>
      </c>
    </row>
    <row r="29" spans="1:14" x14ac:dyDescent="0.35">
      <c r="A29">
        <v>25</v>
      </c>
      <c r="B29">
        <v>20230610100081</v>
      </c>
      <c r="C29" t="s">
        <v>104</v>
      </c>
      <c r="D29">
        <v>155208</v>
      </c>
      <c r="E29" t="s">
        <v>1</v>
      </c>
      <c r="F29" t="s">
        <v>3</v>
      </c>
      <c r="G29" s="3">
        <v>82</v>
      </c>
      <c r="H29" s="3">
        <v>0</v>
      </c>
      <c r="I29" s="3">
        <v>82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82.000000000000014</v>
      </c>
      <c r="N29" t="str">
        <f t="shared" si="0"/>
        <v>A</v>
      </c>
    </row>
    <row r="30" spans="1:14" x14ac:dyDescent="0.35">
      <c r="A30">
        <v>26</v>
      </c>
      <c r="B30">
        <v>20230610100082</v>
      </c>
      <c r="C30" t="s">
        <v>105</v>
      </c>
      <c r="D30">
        <v>154994</v>
      </c>
      <c r="E30" t="s">
        <v>1</v>
      </c>
      <c r="F30" t="s">
        <v>3</v>
      </c>
      <c r="G30" s="3">
        <v>85</v>
      </c>
      <c r="H30" s="3">
        <v>0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>
        <v>20230610100083</v>
      </c>
      <c r="C31" t="s">
        <v>106</v>
      </c>
      <c r="D31">
        <v>154606</v>
      </c>
      <c r="E31" t="s">
        <v>1</v>
      </c>
      <c r="F31" t="s">
        <v>3</v>
      </c>
      <c r="G31" s="3">
        <v>82</v>
      </c>
      <c r="H31" s="3">
        <v>0</v>
      </c>
      <c r="I31" s="3">
        <v>82</v>
      </c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82.000000000000014</v>
      </c>
      <c r="N31" t="str">
        <f t="shared" si="0"/>
        <v>A</v>
      </c>
    </row>
    <row r="32" spans="1:14" x14ac:dyDescent="0.35">
      <c r="A32">
        <v>28</v>
      </c>
      <c r="B32">
        <v>20230610100084</v>
      </c>
      <c r="C32" t="s">
        <v>107</v>
      </c>
      <c r="D32">
        <v>156200</v>
      </c>
      <c r="E32" t="s">
        <v>1</v>
      </c>
      <c r="F32" t="s">
        <v>3</v>
      </c>
      <c r="G32" s="3">
        <v>82</v>
      </c>
      <c r="H32" s="3">
        <v>0</v>
      </c>
      <c r="I32" s="3">
        <v>82</v>
      </c>
      <c r="J32" s="3">
        <v>82</v>
      </c>
      <c r="K32" s="3">
        <v>82</v>
      </c>
      <c r="L32" s="3">
        <v>82</v>
      </c>
      <c r="M32">
        <f>G32*Komponen!C10 + H32*Komponen!C11 + I32*Komponen!C12 + J32*Komponen!C13 + K32*Komponen!C14 + L32*Komponen!C15</f>
        <v>82.000000000000014</v>
      </c>
      <c r="N32" t="str">
        <f t="shared" si="0"/>
        <v>A</v>
      </c>
    </row>
    <row r="33" spans="1:14" x14ac:dyDescent="0.35">
      <c r="A33">
        <v>29</v>
      </c>
      <c r="B33">
        <v>20230610100085</v>
      </c>
      <c r="C33" t="s">
        <v>108</v>
      </c>
      <c r="D33">
        <v>155164</v>
      </c>
      <c r="E33" t="s">
        <v>1</v>
      </c>
      <c r="F33" t="s">
        <v>3</v>
      </c>
      <c r="G33" s="3">
        <v>81</v>
      </c>
      <c r="H33" s="3">
        <v>0</v>
      </c>
      <c r="I33" s="3">
        <v>81</v>
      </c>
      <c r="J33" s="3">
        <v>81</v>
      </c>
      <c r="K33" s="3">
        <v>81</v>
      </c>
      <c r="L33" s="3">
        <v>81</v>
      </c>
      <c r="M33">
        <f>G33*Komponen!C10 + H33*Komponen!C11 + I33*Komponen!C12 + J33*Komponen!C13 + K33*Komponen!C14 + L33*Komponen!C15</f>
        <v>81</v>
      </c>
      <c r="N33" t="str">
        <f t="shared" si="0"/>
        <v>A</v>
      </c>
    </row>
    <row r="34" spans="1:14" x14ac:dyDescent="0.35">
      <c r="A34">
        <v>30</v>
      </c>
      <c r="B34">
        <v>20230610100088</v>
      </c>
      <c r="C34" t="s">
        <v>109</v>
      </c>
      <c r="D34">
        <v>154548</v>
      </c>
      <c r="E34" t="s">
        <v>1</v>
      </c>
      <c r="F34" t="s">
        <v>3</v>
      </c>
      <c r="G34" s="3">
        <v>82</v>
      </c>
      <c r="H34" s="3">
        <v>0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82.000000000000014</v>
      </c>
      <c r="N34" t="str">
        <f t="shared" si="0"/>
        <v>A</v>
      </c>
    </row>
    <row r="35" spans="1:14" x14ac:dyDescent="0.35">
      <c r="A35">
        <v>31</v>
      </c>
      <c r="B35">
        <v>20230610100089</v>
      </c>
      <c r="C35" t="s">
        <v>110</v>
      </c>
      <c r="D35">
        <v>154605</v>
      </c>
      <c r="E35" t="s">
        <v>1</v>
      </c>
      <c r="F35" t="s">
        <v>3</v>
      </c>
      <c r="G35" s="3">
        <v>82</v>
      </c>
      <c r="H35" s="3">
        <v>0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82.000000000000014</v>
      </c>
      <c r="N35" t="str">
        <f t="shared" si="0"/>
        <v>A</v>
      </c>
    </row>
    <row r="36" spans="1:14" x14ac:dyDescent="0.35">
      <c r="A36">
        <v>32</v>
      </c>
      <c r="B36">
        <v>20230610100091</v>
      </c>
      <c r="C36" t="s">
        <v>111</v>
      </c>
      <c r="D36">
        <v>154773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20230610100092</v>
      </c>
      <c r="C37" t="s">
        <v>112</v>
      </c>
      <c r="D37">
        <v>154583</v>
      </c>
      <c r="E37" t="s">
        <v>1</v>
      </c>
      <c r="F37" t="s">
        <v>3</v>
      </c>
      <c r="G37" s="3">
        <v>82</v>
      </c>
      <c r="H37" s="3">
        <v>0</v>
      </c>
      <c r="I37" s="3">
        <v>82</v>
      </c>
      <c r="J37" s="3">
        <v>82</v>
      </c>
      <c r="K37" s="3">
        <v>82</v>
      </c>
      <c r="L37" s="3">
        <v>82</v>
      </c>
      <c r="M37">
        <f>G37*Komponen!C10 + H37*Komponen!C11 + I37*Komponen!C12 + J37*Komponen!C13 + K37*Komponen!C14 + L37*Komponen!C15</f>
        <v>82.000000000000014</v>
      </c>
      <c r="N37" t="str">
        <f t="shared" si="0"/>
        <v>A</v>
      </c>
    </row>
    <row r="38" spans="1:14" x14ac:dyDescent="0.35">
      <c r="A38">
        <v>34</v>
      </c>
      <c r="B38">
        <v>20230610100094</v>
      </c>
      <c r="C38" t="s">
        <v>113</v>
      </c>
      <c r="D38">
        <v>155032</v>
      </c>
      <c r="E38" t="s">
        <v>1</v>
      </c>
      <c r="F38" t="s">
        <v>3</v>
      </c>
      <c r="G38" s="3">
        <v>82</v>
      </c>
      <c r="H38" s="3">
        <v>0</v>
      </c>
      <c r="I38" s="3">
        <v>82</v>
      </c>
      <c r="J38" s="3">
        <v>82</v>
      </c>
      <c r="K38" s="3">
        <v>82</v>
      </c>
      <c r="L38" s="3">
        <v>82</v>
      </c>
      <c r="M38">
        <f>G38*Komponen!C10 + H38*Komponen!C11 + I38*Komponen!C12 + J38*Komponen!C13 + K38*Komponen!C14 + L38*Komponen!C15</f>
        <v>82.000000000000014</v>
      </c>
      <c r="N38" t="str">
        <f t="shared" si="0"/>
        <v>A</v>
      </c>
    </row>
    <row r="39" spans="1:14" x14ac:dyDescent="0.35">
      <c r="A39">
        <v>35</v>
      </c>
      <c r="B39">
        <v>20230610100095</v>
      </c>
      <c r="C39" t="s">
        <v>114</v>
      </c>
      <c r="D39">
        <v>156903</v>
      </c>
      <c r="E39" t="s">
        <v>1</v>
      </c>
      <c r="F39" t="s">
        <v>3</v>
      </c>
      <c r="G39" s="3">
        <v>82</v>
      </c>
      <c r="H39" s="3">
        <v>0</v>
      </c>
      <c r="I39" s="3">
        <v>82</v>
      </c>
      <c r="J39" s="3">
        <v>82</v>
      </c>
      <c r="K39" s="3">
        <v>82</v>
      </c>
      <c r="L39" s="3">
        <v>82</v>
      </c>
      <c r="M39">
        <f>G39*Komponen!C10 + H39*Komponen!C11 + I39*Komponen!C12 + J39*Komponen!C13 + K39*Komponen!C14 + L39*Komponen!C15</f>
        <v>82.000000000000014</v>
      </c>
      <c r="N39" t="str">
        <f t="shared" si="0"/>
        <v>A</v>
      </c>
    </row>
    <row r="40" spans="1:14" x14ac:dyDescent="0.35">
      <c r="A40">
        <v>36</v>
      </c>
      <c r="B40">
        <v>20230610100096</v>
      </c>
      <c r="C40" t="s">
        <v>115</v>
      </c>
      <c r="D40">
        <v>153105</v>
      </c>
      <c r="E40" t="s">
        <v>1</v>
      </c>
      <c r="F40" t="s">
        <v>3</v>
      </c>
      <c r="G40" s="3">
        <v>85</v>
      </c>
      <c r="H40" s="3">
        <v>0</v>
      </c>
      <c r="I40" s="3">
        <v>85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35">
      <c r="A41">
        <v>37</v>
      </c>
      <c r="B41">
        <v>20230610100097</v>
      </c>
      <c r="C41" t="s">
        <v>116</v>
      </c>
      <c r="D41">
        <v>155229</v>
      </c>
      <c r="E41" t="s">
        <v>1</v>
      </c>
      <c r="F41" t="s">
        <v>3</v>
      </c>
      <c r="G41" s="3">
        <v>82</v>
      </c>
      <c r="H41" s="3">
        <v>0</v>
      </c>
      <c r="I41" s="3">
        <v>82</v>
      </c>
      <c r="J41" s="3">
        <v>82</v>
      </c>
      <c r="K41" s="3">
        <v>82</v>
      </c>
      <c r="L41" s="3">
        <v>82</v>
      </c>
      <c r="M41">
        <f>G41*Komponen!C10 + H41*Komponen!C11 + I41*Komponen!C12 + J41*Komponen!C13 + K41*Komponen!C14 + L41*Komponen!C15</f>
        <v>82.000000000000014</v>
      </c>
      <c r="N41" t="str">
        <f t="shared" si="0"/>
        <v>A</v>
      </c>
    </row>
    <row r="42" spans="1:14" x14ac:dyDescent="0.35">
      <c r="A42">
        <v>38</v>
      </c>
      <c r="B42">
        <v>20230610100098</v>
      </c>
      <c r="C42" t="s">
        <v>117</v>
      </c>
      <c r="D42">
        <v>155228</v>
      </c>
      <c r="E42" t="s">
        <v>1</v>
      </c>
      <c r="F42" t="s">
        <v>3</v>
      </c>
      <c r="G42" s="3">
        <v>82</v>
      </c>
      <c r="H42" s="3">
        <v>0</v>
      </c>
      <c r="I42" s="3">
        <v>82</v>
      </c>
      <c r="J42" s="3">
        <v>82</v>
      </c>
      <c r="K42" s="3">
        <v>82</v>
      </c>
      <c r="L42" s="3">
        <v>82</v>
      </c>
      <c r="M42">
        <f>G42*Komponen!C10 + H42*Komponen!C11 + I42*Komponen!C12 + J42*Komponen!C13 + K42*Komponen!C14 + L42*Komponen!C15</f>
        <v>82.000000000000014</v>
      </c>
      <c r="N42" t="str">
        <f t="shared" si="0"/>
        <v>A</v>
      </c>
    </row>
    <row r="43" spans="1:14" x14ac:dyDescent="0.35">
      <c r="A43">
        <v>39</v>
      </c>
      <c r="B43">
        <v>20230610100099</v>
      </c>
      <c r="C43" t="s">
        <v>118</v>
      </c>
      <c r="D43">
        <v>155176</v>
      </c>
      <c r="E43" t="s">
        <v>1</v>
      </c>
      <c r="F43" t="s">
        <v>3</v>
      </c>
      <c r="G43" s="3">
        <v>82</v>
      </c>
      <c r="H43" s="3">
        <v>0</v>
      </c>
      <c r="I43" s="3">
        <v>82</v>
      </c>
      <c r="J43" s="3">
        <v>82</v>
      </c>
      <c r="K43" s="3">
        <v>82</v>
      </c>
      <c r="L43" s="3">
        <v>82</v>
      </c>
      <c r="M43">
        <f>G43*Komponen!C10 + H43*Komponen!C11 + I43*Komponen!C12 + J43*Komponen!C13 + K43*Komponen!C14 + L43*Komponen!C15</f>
        <v>82.000000000000014</v>
      </c>
      <c r="N43" t="str">
        <f t="shared" si="0"/>
        <v>A</v>
      </c>
    </row>
    <row r="44" spans="1:14" x14ac:dyDescent="0.35">
      <c r="A44">
        <v>40</v>
      </c>
      <c r="B44">
        <v>20230610100100</v>
      </c>
      <c r="C44" t="s">
        <v>119</v>
      </c>
      <c r="D44">
        <v>155192</v>
      </c>
      <c r="E44" t="s">
        <v>1</v>
      </c>
      <c r="F44" t="s">
        <v>3</v>
      </c>
      <c r="G44" s="3">
        <v>84</v>
      </c>
      <c r="H44" s="3">
        <v>0</v>
      </c>
      <c r="I44" s="3">
        <v>84</v>
      </c>
      <c r="J44" s="3">
        <v>84</v>
      </c>
      <c r="K44" s="3">
        <v>84</v>
      </c>
      <c r="L44" s="3">
        <v>84</v>
      </c>
      <c r="M44">
        <f>G44*Komponen!C10 + H44*Komponen!C11 + I44*Komponen!C12 + J44*Komponen!C13 + K44*Komponen!C14 + L44*Komponen!C15</f>
        <v>84</v>
      </c>
      <c r="N44" t="str">
        <f t="shared" si="0"/>
        <v>A</v>
      </c>
    </row>
    <row r="45" spans="1:14" x14ac:dyDescent="0.35">
      <c r="A45">
        <v>41</v>
      </c>
      <c r="B45">
        <v>20230610100101</v>
      </c>
      <c r="C45" t="s">
        <v>120</v>
      </c>
      <c r="D45">
        <v>156906</v>
      </c>
      <c r="E45" t="s">
        <v>1</v>
      </c>
      <c r="F45" t="s">
        <v>3</v>
      </c>
      <c r="G45" s="3">
        <v>82</v>
      </c>
      <c r="H45" s="3">
        <v>0</v>
      </c>
      <c r="I45" s="3">
        <v>82</v>
      </c>
      <c r="J45" s="3">
        <v>82</v>
      </c>
      <c r="K45" s="3">
        <v>82</v>
      </c>
      <c r="L45" s="3">
        <v>82</v>
      </c>
      <c r="M45">
        <f>G45*Komponen!C10 + H45*Komponen!C11 + I45*Komponen!C12 + J45*Komponen!C13 + K45*Komponen!C14 + L45*Komponen!C15</f>
        <v>82.000000000000014</v>
      </c>
      <c r="N45" t="str">
        <f t="shared" si="0"/>
        <v>A</v>
      </c>
    </row>
    <row r="46" spans="1:14" x14ac:dyDescent="0.35">
      <c r="A46">
        <v>42</v>
      </c>
      <c r="B46">
        <v>20230610100103</v>
      </c>
      <c r="C46" t="s">
        <v>121</v>
      </c>
      <c r="D46">
        <v>154151</v>
      </c>
      <c r="E46" t="s">
        <v>1</v>
      </c>
      <c r="F46" t="s">
        <v>3</v>
      </c>
      <c r="G46" s="3">
        <v>84</v>
      </c>
      <c r="H46" s="3">
        <v>0</v>
      </c>
      <c r="I46" s="3">
        <v>84</v>
      </c>
      <c r="J46" s="3">
        <v>84</v>
      </c>
      <c r="K46" s="3">
        <v>84</v>
      </c>
      <c r="L46" s="3">
        <v>84</v>
      </c>
      <c r="M46">
        <f>G46*Komponen!C10 + H46*Komponen!C11 + I46*Komponen!C12 + J46*Komponen!C13 + K46*Komponen!C14 + L46*Komponen!C15</f>
        <v>84</v>
      </c>
      <c r="N4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2025-01-21T01:35:55Z</dcterms:created>
  <dcterms:modified xsi:type="dcterms:W3CDTF">2025-01-21T04:44:27Z</dcterms:modified>
  <cp:category>nilai</cp:category>
</cp:coreProperties>
</file>