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0EC887A-0A30-411D-B709-1600C6B9D1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<sst xmlns="http://schemas.openxmlformats.org/spreadsheetml/2006/main" count="240" uniqueCount="150">
  <si>
    <t>KODE MK</t>
  </si>
  <si>
    <t>F1A2A43A</t>
  </si>
  <si>
    <t>NAMA MK</t>
  </si>
  <si>
    <t>HUKUM JAMINAN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</si>
  <si>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</si>
  <si>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</si>
  <si>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</si>
  <si>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</si>
  <si>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</si>
  <si>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</si>
  <si>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</si>
  <si>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</si>
  <si>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AESTHETICA FIORINI MANTIKA, SH,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</si>
  <si>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</si>
  <si>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</si>
  <si>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</si>
  <si>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</si>
  <si>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</si>
  <si>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</si>
  <si>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</si>
  <si>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</si>
  <si>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</si>
  <si>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</si>
  <si>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</si>
  <si>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</si>
  <si>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</si>
  <si>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</si>
  <si>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</si>
  <si>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</si>
  <si>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</si>
  <si>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</si>
  <si>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</si>
  <si>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</si>
  <si>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</si>
  <si>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</si>
  <si>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</si>
  <si>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</si>
  <si>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</si>
  <si>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</si>
  <si>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</si>
  <si>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</si>
  <si>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</si>
  <si>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</si>
  <si>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</si>
  <si>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</si>
  <si>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</si>
  <si>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</si>
  <si>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</si>
  <si>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</si>
  <si>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</si>
  <si>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</si>
  <si>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</si>
  <si>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</si>
  <si>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</si>
  <si>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</si>
  <si>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</si>
  <si>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</si>
  <si>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</si>
  <si>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</si>
  <si>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</si>
  <si>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</si>
  <si>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</si>
  <si>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</si>
  <si>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</si>
  <si>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</si>
  <si>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</si>
  <si>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</si>
  <si>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</si>
  <si>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JAMINAN (F1A2A43A)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</si>
  <si>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</si>
  <si>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</si>
  <si>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</si>
  <si>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</si>
  <si>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</si>
  <si>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</si>
  <si>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</si>
  <si>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</si>
  <si>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</si>
  <si>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2020F1A113</t>
  </si>
  <si>
    <t>SAYFUL ANNAS</t>
  </si>
  <si>
    <t>2021F1A076</t>
  </si>
  <si>
    <t>MUHAMAD DESTA CANDRA ALAMSYAH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</si>
  <si>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</si>
  <si>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</si>
  <si>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</si>
  <si>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</si>
  <si>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</si>
  <si>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</si>
  <si>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</si>
  <si>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</si>
  <si>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</si>
  <si>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</si>
  <si>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2022F1A172</t>
  </si>
  <si>
    <t>EKY HAIRIL MAHFUS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</si>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</sst>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rencana_pembelajaran%20hukum.xlsx" TargetMode="External"/><Relationship Id="rId1" Type="http://schemas.openxmlformats.org/officeDocument/2006/relationships/externalLinkPath" Target="rencana_pembelajaran%20hu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402">
          <cell r="D2402" t="str">
            <v>KONTRAK PERKULIAHAN, PENJELASAN RPS, SISTEM PENILAIAN</v>
          </cell>
          <cell r="F2402" t="str">
            <v>LECTURE CONTRACT, EXPLANATION OF RPS, ASSESSMENT SYSTEM</v>
          </cell>
        </row>
        <row r="2403">
          <cell r="D2403" t="str">
            <v>ISTILAH JAMINAN</v>
          </cell>
          <cell r="F2403" t="str">
            <v>GUARANTEE TERMS</v>
          </cell>
        </row>
        <row r="2404">
          <cell r="D2404" t="str">
            <v>ASAS HUKUM JAMINAN</v>
          </cell>
          <cell r="F2404" t="str">
            <v>PRINCIPLES OF GUARANTEE LAW</v>
          </cell>
        </row>
        <row r="2405">
          <cell r="D2405" t="str">
            <v>PENGATURAN HUKUM JAMINAN</v>
          </cell>
          <cell r="F2405" t="str">
            <v>GUARANTEE LAW ARRANGEMENTS</v>
          </cell>
        </row>
        <row r="2406">
          <cell r="D2406" t="str">
            <v>JENIS-JENIS JAMINAN</v>
          </cell>
          <cell r="F2406" t="str">
            <v>TYPES OF GUARANTEES</v>
          </cell>
        </row>
        <row r="2407">
          <cell r="D2407" t="str">
            <v>JAMINAN GADAI</v>
          </cell>
          <cell r="F2407" t="str">
            <v>PAWN GUARANTEE</v>
          </cell>
        </row>
        <row r="2408">
          <cell r="D2408" t="str">
            <v>JAMINAN FIDUSIA</v>
          </cell>
          <cell r="F2408" t="str">
            <v>FIDUCIARY GUARANTEE</v>
          </cell>
        </row>
        <row r="2409">
          <cell r="D2409" t="str">
            <v>UJIAN TENGAH SEMESTER</v>
          </cell>
          <cell r="F2409" t="str">
            <v>MIDTERM EXAM</v>
          </cell>
        </row>
        <row r="2410">
          <cell r="D2410" t="str">
            <v>HAK TANGGUNGAN</v>
          </cell>
          <cell r="F2410" t="str">
            <v>MORTGAGE RIGHT</v>
          </cell>
        </row>
        <row r="2411">
          <cell r="D2411" t="str">
            <v>HIPOTIK</v>
          </cell>
          <cell r="F2411" t="str">
            <v>MORTGAGE</v>
          </cell>
        </row>
        <row r="2412">
          <cell r="D2412" t="str">
            <v>JAMINAN PERORANGAN</v>
          </cell>
          <cell r="F2412" t="str">
            <v>INDIVIDUAL GUARANTEE</v>
          </cell>
        </row>
        <row r="2413">
          <cell r="D2413" t="str">
            <v>PENANGGUNG</v>
          </cell>
          <cell r="F2413" t="str">
            <v>INSURER</v>
          </cell>
        </row>
        <row r="2414">
          <cell r="D2414" t="str">
            <v>PERJANJIAN GARANSI</v>
          </cell>
          <cell r="F2414" t="str">
            <v>WARRANTY AGREEMENT</v>
          </cell>
        </row>
        <row r="2415">
          <cell r="D2415" t="str">
            <v>TANGGUNG RENTENG</v>
          </cell>
          <cell r="F2415" t="str">
            <v>JOINT RESPONSIBILITY</v>
          </cell>
        </row>
        <row r="2416">
          <cell r="D2416" t="str">
            <v>PRESTASI DAN WANPRESTASI DALAM REJIM JAMINAN</v>
          </cell>
          <cell r="F2416" t="str">
            <v>PERFORMANCE AND DEFAULT IN THE COLLATERAL REGIME</v>
          </cell>
        </row>
        <row r="2417">
          <cell r="D2417" t="str">
            <v>UJIAN AKHIR SEMESTER</v>
          </cell>
          <cell r="F2417" t="str">
            <v>FINAL EXAMS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tr">
        <f>[1]Sheet1!$D$2402</f>
        <v>KONTRAK PERKULIAHAN, PENJELASAN RPS, SISTEM PENILAIAN</v>
      </c>
      <c r="C10" s="3" t="str">
        <f>[1]Sheet1!$F$2402</f>
        <v>LECTURE CONTRACT, EXPLANATION OF RPS, ASSESSMENT SYSTEM</v>
      </c>
      <c r="D10">
        <v>1234582303</v>
      </c>
    </row>
    <row r="11" spans="1:4" x14ac:dyDescent="0.35">
      <c r="A11">
        <v>2</v>
      </c>
      <c r="B11" s="3" t="str">
        <f>[1]Sheet1!$D$2403</f>
        <v>ISTILAH JAMINAN</v>
      </c>
      <c r="C11" s="3" t="str">
        <f>[1]Sheet1!$F$2403</f>
        <v>GUARANTEE TERMS</v>
      </c>
      <c r="D11">
        <v>1234582303</v>
      </c>
    </row>
    <row r="12" spans="1:4" x14ac:dyDescent="0.35">
      <c r="A12">
        <v>3</v>
      </c>
      <c r="B12" s="3" t="str">
        <f>[1]Sheet1!$D$2404</f>
        <v>ASAS HUKUM JAMINAN</v>
      </c>
      <c r="C12" s="3" t="str">
        <f>[1]Sheet1!$F$2404</f>
        <v>PRINCIPLES OF GUARANTEE LAW</v>
      </c>
      <c r="D12">
        <v>1234582303</v>
      </c>
    </row>
    <row r="13" spans="1:4" x14ac:dyDescent="0.35">
      <c r="A13">
        <v>4</v>
      </c>
      <c r="B13" s="3" t="str">
        <f>[1]Sheet1!$D$2405</f>
        <v>PENGATURAN HUKUM JAMINAN</v>
      </c>
      <c r="C13" s="3" t="str">
        <f>[1]Sheet1!$F$2405</f>
        <v>GUARANTEE LAW ARRANGEMENTS</v>
      </c>
      <c r="D13">
        <v>1234582303</v>
      </c>
    </row>
    <row r="14" spans="1:4" x14ac:dyDescent="0.35">
      <c r="A14">
        <v>5</v>
      </c>
      <c r="B14" s="3" t="str">
        <f>[1]Sheet1!$D$2406</f>
        <v>JENIS-JENIS JAMINAN</v>
      </c>
      <c r="C14" s="3" t="str">
        <f>[1]Sheet1!$F$2406</f>
        <v>TYPES OF GUARANTEES</v>
      </c>
      <c r="D14">
        <v>1234582303</v>
      </c>
    </row>
    <row r="15" spans="1:4" x14ac:dyDescent="0.35">
      <c r="A15">
        <v>6</v>
      </c>
      <c r="B15" s="3" t="str">
        <f>[1]Sheet1!$D$2407</f>
        <v>JAMINAN GADAI</v>
      </c>
      <c r="C15" s="3" t="str">
        <f>[1]Sheet1!$F$2407</f>
        <v>PAWN GUARANTEE</v>
      </c>
      <c r="D15">
        <v>1234582303</v>
      </c>
    </row>
    <row r="16" spans="1:4" x14ac:dyDescent="0.35">
      <c r="A16">
        <v>7</v>
      </c>
      <c r="B16" s="3" t="str">
        <f>[1]Sheet1!$D$2408</f>
        <v>JAMINAN FIDUSIA</v>
      </c>
      <c r="C16" s="3" t="str">
        <f>[1]Sheet1!$F$2408</f>
        <v>FIDUCIARY GUARANTEE</v>
      </c>
      <c r="D16">
        <v>1234582303</v>
      </c>
    </row>
    <row r="17" spans="1:4" x14ac:dyDescent="0.35">
      <c r="A17">
        <v>8</v>
      </c>
      <c r="B17" s="3" t="str">
        <f>[1]Sheet1!$D$2409</f>
        <v>UJIAN TENGAH SEMESTER</v>
      </c>
      <c r="C17" s="3" t="str">
        <f>[1]Sheet1!$F$2409</f>
        <v>MIDTERM EXAM</v>
      </c>
      <c r="D17">
        <v>1234582303</v>
      </c>
    </row>
    <row r="18" spans="1:4" x14ac:dyDescent="0.35">
      <c r="A18">
        <v>9</v>
      </c>
      <c r="B18" s="3" t="str">
        <f>[1]Sheet1!$D$2410</f>
        <v>HAK TANGGUNGAN</v>
      </c>
      <c r="C18" s="3" t="str">
        <f>[1]Sheet1!$F$2410</f>
        <v>MORTGAGE RIGHT</v>
      </c>
      <c r="D18">
        <v>1234582303</v>
      </c>
    </row>
    <row r="19" spans="1:4" x14ac:dyDescent="0.35">
      <c r="A19">
        <v>10</v>
      </c>
      <c r="B19" s="3" t="str">
        <f>[1]Sheet1!$D$2411</f>
        <v>HIPOTIK</v>
      </c>
      <c r="C19" s="3" t="str">
        <f>[1]Sheet1!$F$2411</f>
        <v>MORTGAGE</v>
      </c>
      <c r="D19">
        <v>1234582303</v>
      </c>
    </row>
    <row r="20" spans="1:4" x14ac:dyDescent="0.35">
      <c r="A20">
        <v>11</v>
      </c>
      <c r="B20" s="3" t="str">
        <f>[1]Sheet1!$D$2412</f>
        <v>JAMINAN PERORANGAN</v>
      </c>
      <c r="C20" s="3" t="str">
        <f>[1]Sheet1!$F$2412</f>
        <v>INDIVIDUAL GUARANTEE</v>
      </c>
      <c r="D20">
        <v>1234582303</v>
      </c>
    </row>
    <row r="21" spans="1:4" x14ac:dyDescent="0.35">
      <c r="A21">
        <v>12</v>
      </c>
      <c r="B21" s="3" t="str">
        <f>[1]Sheet1!$D$2413</f>
        <v>PENANGGUNG</v>
      </c>
      <c r="C21" s="3" t="str">
        <f>[1]Sheet1!$F$2413</f>
        <v>INSURER</v>
      </c>
      <c r="D21">
        <v>1234582303</v>
      </c>
    </row>
    <row r="22" spans="1:4" x14ac:dyDescent="0.35">
      <c r="A22">
        <v>13</v>
      </c>
      <c r="B22" s="3" t="str">
        <f>[1]Sheet1!$D$2414</f>
        <v>PERJANJIAN GARANSI</v>
      </c>
      <c r="C22" s="3" t="str">
        <f>[1]Sheet1!$F$2414</f>
        <v>WARRANTY AGREEMENT</v>
      </c>
      <c r="D22">
        <v>1234582303</v>
      </c>
    </row>
    <row r="23" spans="1:4" x14ac:dyDescent="0.35">
      <c r="A23">
        <v>14</v>
      </c>
      <c r="B23" s="3" t="str">
        <f>[1]Sheet1!$D$2415</f>
        <v>TANGGUNG RENTENG</v>
      </c>
      <c r="C23" s="3" t="str">
        <f>[1]Sheet1!$F$2415</f>
        <v>JOINT RESPONSIBILITY</v>
      </c>
      <c r="D23">
        <v>1234582303</v>
      </c>
    </row>
    <row r="24" spans="1:4" x14ac:dyDescent="0.35">
      <c r="A24">
        <v>15</v>
      </c>
      <c r="B24" s="3" t="str">
        <f>[1]Sheet1!$D$2416</f>
        <v>PRESTASI DAN WANPRESTASI DALAM REJIM JAMINAN</v>
      </c>
      <c r="C24" s="3" t="str">
        <f>[1]Sheet1!$F$2416</f>
        <v>PERFORMANCE AND DEFAULT IN THE COLLATERAL REGIME</v>
      </c>
      <c r="D24">
        <v>1234582303</v>
      </c>
    </row>
    <row r="25" spans="1:4" x14ac:dyDescent="0.35">
      <c r="A25">
        <v>16</v>
      </c>
      <c r="B25" s="3" t="str">
        <f>[1]Sheet1!$D$2417</f>
        <v>UJIAN AKHIR SEMESTER</v>
      </c>
      <c r="C25" s="3" t="str">
        <f>[1]Sheet1!$F$2417</f>
        <v>FINAL EXAMS</v>
      </c>
      <c r="D25">
        <v>1234582303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1234582303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1234582303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1234582303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1234582303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1234582303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1234582303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opLeftCell="D1" workbookViewId="0">
      <selection activeCell="O36" sqref="O3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155154</v>
      </c>
      <c r="E5" t="s">
        <v>1</v>
      </c>
      <c r="F5" t="s">
        <v>3</v>
      </c>
      <c r="G5" s="3">
        <v>84</v>
      </c>
      <c r="H5" s="3">
        <v>0</v>
      </c>
      <c r="I5" s="3">
        <v>84</v>
      </c>
      <c r="J5" s="3">
        <v>84</v>
      </c>
      <c r="K5" s="3">
        <v>84</v>
      </c>
      <c r="L5" s="3">
        <v>84</v>
      </c>
      <c r="M5">
        <f>G5*Komponen!C10 + H5*Komponen!C11 + I5*Komponen!C12 + J5*Komponen!C13 + K5*Komponen!C14 + L5*Komponen!C15</f>
        <v>84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155150</v>
      </c>
      <c r="E6" t="s">
        <v>1</v>
      </c>
      <c r="F6" t="s">
        <v>3</v>
      </c>
      <c r="G6" s="3">
        <v>83</v>
      </c>
      <c r="H6" s="3">
        <v>0</v>
      </c>
      <c r="I6" s="3">
        <v>83</v>
      </c>
      <c r="J6" s="3">
        <v>83</v>
      </c>
      <c r="K6" s="3">
        <v>83</v>
      </c>
      <c r="L6" s="3">
        <v>83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154750</v>
      </c>
      <c r="E7" t="s">
        <v>1</v>
      </c>
      <c r="F7" t="s">
        <v>3</v>
      </c>
      <c r="G7" s="3">
        <v>84</v>
      </c>
      <c r="H7" s="3">
        <v>0</v>
      </c>
      <c r="I7" s="3">
        <v>84</v>
      </c>
      <c r="J7" s="3">
        <v>84</v>
      </c>
      <c r="K7" s="3">
        <v>84</v>
      </c>
      <c r="L7" s="3">
        <v>84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156643</v>
      </c>
      <c r="E8" t="s">
        <v>1</v>
      </c>
      <c r="F8" t="s">
        <v>3</v>
      </c>
      <c r="G8" s="3">
        <v>82</v>
      </c>
      <c r="H8" s="3">
        <v>0</v>
      </c>
      <c r="I8" s="3">
        <v>82</v>
      </c>
      <c r="J8" s="3">
        <v>82</v>
      </c>
      <c r="K8" s="3">
        <v>82</v>
      </c>
      <c r="L8" s="3">
        <v>82</v>
      </c>
      <c r="M8">
        <f>G8*Komponen!C10 + H8*Komponen!C11 + I8*Komponen!C12 + J8*Komponen!C13 + K8*Komponen!C14 + L8*Komponen!C15</f>
        <v>82.000000000000014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156242</v>
      </c>
      <c r="E9" t="s">
        <v>1</v>
      </c>
      <c r="F9" t="s">
        <v>3</v>
      </c>
      <c r="G9" s="3">
        <v>84</v>
      </c>
      <c r="H9" s="3">
        <v>0</v>
      </c>
      <c r="I9" s="3">
        <v>84</v>
      </c>
      <c r="J9" s="3">
        <v>84</v>
      </c>
      <c r="K9" s="3">
        <v>84</v>
      </c>
      <c r="L9" s="3">
        <v>84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156891</v>
      </c>
      <c r="E10" t="s">
        <v>1</v>
      </c>
      <c r="F10" t="s">
        <v>3</v>
      </c>
      <c r="G10" s="3">
        <v>84</v>
      </c>
      <c r="H10" s="3">
        <v>0</v>
      </c>
      <c r="I10" s="3">
        <v>84</v>
      </c>
      <c r="J10" s="3">
        <v>84</v>
      </c>
      <c r="K10" s="3">
        <v>84</v>
      </c>
      <c r="L10" s="3">
        <v>84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154844</v>
      </c>
      <c r="E11" t="s">
        <v>1</v>
      </c>
      <c r="F11" t="s">
        <v>3</v>
      </c>
      <c r="G11" s="3">
        <v>81</v>
      </c>
      <c r="H11" s="3">
        <v>0</v>
      </c>
      <c r="I11" s="3">
        <v>81</v>
      </c>
      <c r="J11" s="3">
        <v>81</v>
      </c>
      <c r="K11" s="3">
        <v>81</v>
      </c>
      <c r="L11" s="3">
        <v>81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156083</v>
      </c>
      <c r="E12" t="s">
        <v>1</v>
      </c>
      <c r="F12" t="s">
        <v>3</v>
      </c>
      <c r="G12" s="3">
        <v>84</v>
      </c>
      <c r="H12" s="3">
        <v>0</v>
      </c>
      <c r="I12" s="3">
        <v>84</v>
      </c>
      <c r="J12" s="3">
        <v>84</v>
      </c>
      <c r="K12" s="3">
        <v>84</v>
      </c>
      <c r="L12" s="3">
        <v>84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156006</v>
      </c>
      <c r="E13" t="s">
        <v>1</v>
      </c>
      <c r="F13" t="s">
        <v>3</v>
      </c>
      <c r="G13" s="3">
        <v>81</v>
      </c>
      <c r="H13" s="3">
        <v>0</v>
      </c>
      <c r="I13" s="3">
        <v>81</v>
      </c>
      <c r="J13" s="3">
        <v>81</v>
      </c>
      <c r="K13" s="3">
        <v>81</v>
      </c>
      <c r="L13" s="3">
        <v>81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156815</v>
      </c>
      <c r="E14" t="s">
        <v>1</v>
      </c>
      <c r="F14" t="s">
        <v>3</v>
      </c>
      <c r="G14" s="3">
        <v>84</v>
      </c>
      <c r="H14" s="3">
        <v>0</v>
      </c>
      <c r="I14" s="3">
        <v>84</v>
      </c>
      <c r="J14" s="3">
        <v>84</v>
      </c>
      <c r="K14" s="3">
        <v>84</v>
      </c>
      <c r="L14" s="3">
        <v>84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154815</v>
      </c>
      <c r="E15" t="s">
        <v>1</v>
      </c>
      <c r="F15" t="s">
        <v>3</v>
      </c>
      <c r="G15" s="3">
        <v>85</v>
      </c>
      <c r="H15" s="3">
        <v>0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155636</v>
      </c>
      <c r="E16" t="s">
        <v>1</v>
      </c>
      <c r="F16" t="s">
        <v>3</v>
      </c>
      <c r="G16" s="3">
        <v>84</v>
      </c>
      <c r="H16" s="3">
        <v>0</v>
      </c>
      <c r="I16" s="3">
        <v>84</v>
      </c>
      <c r="J16" s="3">
        <v>84</v>
      </c>
      <c r="K16" s="3">
        <v>84</v>
      </c>
      <c r="L16" s="3">
        <v>84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155137</v>
      </c>
      <c r="E17" t="s">
        <v>1</v>
      </c>
      <c r="F17" t="s">
        <v>3</v>
      </c>
      <c r="G17" s="3">
        <v>84</v>
      </c>
      <c r="H17" s="3">
        <v>0</v>
      </c>
      <c r="I17" s="3">
        <v>84</v>
      </c>
      <c r="J17" s="3">
        <v>84</v>
      </c>
      <c r="K17" s="3">
        <v>84</v>
      </c>
      <c r="L17" s="3">
        <v>84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154687</v>
      </c>
      <c r="E18" t="s">
        <v>1</v>
      </c>
      <c r="F18" t="s">
        <v>3</v>
      </c>
      <c r="G18" s="3">
        <v>85</v>
      </c>
      <c r="H18" s="3">
        <v>0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155962</v>
      </c>
      <c r="E19" t="s">
        <v>1</v>
      </c>
      <c r="F19" t="s">
        <v>3</v>
      </c>
      <c r="G19" s="3">
        <v>84</v>
      </c>
      <c r="H19" s="3">
        <v>0</v>
      </c>
      <c r="I19" s="3">
        <v>84</v>
      </c>
      <c r="J19" s="3">
        <v>84</v>
      </c>
      <c r="K19" s="3">
        <v>84</v>
      </c>
      <c r="L19" s="3">
        <v>84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155298</v>
      </c>
      <c r="E20" t="s">
        <v>1</v>
      </c>
      <c r="F20" t="s">
        <v>3</v>
      </c>
      <c r="G20" s="3">
        <v>84</v>
      </c>
      <c r="H20" s="3">
        <v>0</v>
      </c>
      <c r="I20" s="3">
        <v>84</v>
      </c>
      <c r="J20" s="3">
        <v>84</v>
      </c>
      <c r="K20" s="3">
        <v>84</v>
      </c>
      <c r="L20" s="3">
        <v>84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154579</v>
      </c>
      <c r="E21" t="s">
        <v>1</v>
      </c>
      <c r="F21" t="s">
        <v>3</v>
      </c>
      <c r="G21" s="3">
        <v>84</v>
      </c>
      <c r="H21" s="3">
        <v>0</v>
      </c>
      <c r="I21" s="3">
        <v>84</v>
      </c>
      <c r="J21" s="3">
        <v>84</v>
      </c>
      <c r="K21" s="3">
        <v>84</v>
      </c>
      <c r="L21" s="3">
        <v>84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154742</v>
      </c>
      <c r="E22" t="s">
        <v>1</v>
      </c>
      <c r="F22" t="s">
        <v>3</v>
      </c>
      <c r="G22" s="3">
        <v>83</v>
      </c>
      <c r="H22" s="3">
        <v>0</v>
      </c>
      <c r="I22" s="3">
        <v>83</v>
      </c>
      <c r="J22" s="3">
        <v>83</v>
      </c>
      <c r="K22" s="3">
        <v>83</v>
      </c>
      <c r="L22" s="3">
        <v>83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155042</v>
      </c>
      <c r="E23" t="s">
        <v>1</v>
      </c>
      <c r="F23" t="s">
        <v>3</v>
      </c>
      <c r="G23" s="3">
        <v>84</v>
      </c>
      <c r="H23" s="3">
        <v>0</v>
      </c>
      <c r="I23" s="3">
        <v>84</v>
      </c>
      <c r="J23" s="3">
        <v>84</v>
      </c>
      <c r="K23" s="3">
        <v>84</v>
      </c>
      <c r="L23" s="3">
        <v>84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154019</v>
      </c>
      <c r="E24" t="s">
        <v>1</v>
      </c>
      <c r="F24" t="s">
        <v>3</v>
      </c>
      <c r="G24" s="3">
        <v>86</v>
      </c>
      <c r="H24" s="3">
        <v>0</v>
      </c>
      <c r="I24" s="3">
        <v>86</v>
      </c>
      <c r="J24" s="3">
        <v>86</v>
      </c>
      <c r="K24" s="3">
        <v>86</v>
      </c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154558</v>
      </c>
      <c r="E25" t="s">
        <v>1</v>
      </c>
      <c r="F25" t="s">
        <v>3</v>
      </c>
      <c r="G25" s="3">
        <v>84</v>
      </c>
      <c r="H25" s="3">
        <v>0</v>
      </c>
      <c r="I25" s="3">
        <v>84</v>
      </c>
      <c r="J25" s="3">
        <v>84</v>
      </c>
      <c r="K25" s="3">
        <v>84</v>
      </c>
      <c r="L25" s="3">
        <v>84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154249</v>
      </c>
      <c r="E26" t="s">
        <v>1</v>
      </c>
      <c r="F26" t="s">
        <v>3</v>
      </c>
      <c r="G26" s="3">
        <v>84</v>
      </c>
      <c r="H26" s="3">
        <v>0</v>
      </c>
      <c r="I26" s="3">
        <v>84</v>
      </c>
      <c r="J26" s="3">
        <v>84</v>
      </c>
      <c r="K26" s="3">
        <v>84</v>
      </c>
      <c r="L26" s="3">
        <v>84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154881</v>
      </c>
      <c r="E27" t="s">
        <v>1</v>
      </c>
      <c r="F27" t="s">
        <v>3</v>
      </c>
      <c r="G27" s="3">
        <v>85</v>
      </c>
      <c r="H27" s="3">
        <v>0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155730</v>
      </c>
      <c r="E28" t="s">
        <v>1</v>
      </c>
      <c r="F28" t="s">
        <v>3</v>
      </c>
      <c r="G28" s="3">
        <v>84</v>
      </c>
      <c r="H28" s="3">
        <v>0</v>
      </c>
      <c r="I28" s="3">
        <v>84</v>
      </c>
      <c r="J28" s="3">
        <v>84</v>
      </c>
      <c r="K28" s="3">
        <v>84</v>
      </c>
      <c r="L28" s="3">
        <v>84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156708</v>
      </c>
      <c r="E29" t="s">
        <v>1</v>
      </c>
      <c r="F29" t="s">
        <v>3</v>
      </c>
      <c r="G29" s="3">
        <v>85</v>
      </c>
      <c r="H29" s="3">
        <v>0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155182</v>
      </c>
      <c r="E30" t="s">
        <v>1</v>
      </c>
      <c r="F30" t="s">
        <v>3</v>
      </c>
      <c r="G30" s="3">
        <v>84</v>
      </c>
      <c r="H30" s="3">
        <v>0</v>
      </c>
      <c r="I30" s="3">
        <v>84</v>
      </c>
      <c r="J30" s="3">
        <v>84</v>
      </c>
      <c r="K30" s="3">
        <v>84</v>
      </c>
      <c r="L30" s="3">
        <v>84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155166</v>
      </c>
      <c r="E31" t="s">
        <v>1</v>
      </c>
      <c r="F31" t="s">
        <v>3</v>
      </c>
      <c r="G31" s="3">
        <v>83</v>
      </c>
      <c r="H31" s="3">
        <v>0</v>
      </c>
      <c r="I31" s="3">
        <v>83</v>
      </c>
      <c r="J31" s="3">
        <v>83</v>
      </c>
      <c r="K31" s="3">
        <v>83</v>
      </c>
      <c r="L31" s="3">
        <v>83</v>
      </c>
      <c r="M31">
        <f>G31*Komponen!C10 + H31*Komponen!C11 + I31*Komponen!C12 + J31*Komponen!C13 + K31*Komponen!C14 + L31*Komponen!C15</f>
        <v>83</v>
      </c>
      <c r="N31" t="str">
        <f t="shared" si="0"/>
        <v>A</v>
      </c>
    </row>
    <row r="32" spans="1:14" x14ac:dyDescent="0.35">
      <c r="A32">
        <v>28</v>
      </c>
      <c r="B32" t="s">
        <v>132</v>
      </c>
      <c r="C32" t="s">
        <v>133</v>
      </c>
      <c r="D32">
        <v>156066</v>
      </c>
      <c r="E32" t="s">
        <v>1</v>
      </c>
      <c r="F32" t="s">
        <v>3</v>
      </c>
      <c r="G32" s="3">
        <v>84</v>
      </c>
      <c r="H32" s="3">
        <v>0</v>
      </c>
      <c r="I32" s="3">
        <v>84</v>
      </c>
      <c r="J32" s="3">
        <v>84</v>
      </c>
      <c r="K32" s="3">
        <v>84</v>
      </c>
      <c r="L32" s="3">
        <v>84</v>
      </c>
      <c r="M32">
        <f>G32*Komponen!C10 + H32*Komponen!C11 + I32*Komponen!C12 + J32*Komponen!C13 + K32*Komponen!C14 + L32*Komponen!C15</f>
        <v>84</v>
      </c>
      <c r="N32" t="str">
        <f t="shared" si="0"/>
        <v>A</v>
      </c>
    </row>
    <row r="33" spans="1:14" x14ac:dyDescent="0.35">
      <c r="A33">
        <v>29</v>
      </c>
      <c r="B33" t="s">
        <v>134</v>
      </c>
      <c r="C33" t="s">
        <v>135</v>
      </c>
      <c r="D33">
        <v>155029</v>
      </c>
      <c r="E33" t="s">
        <v>1</v>
      </c>
      <c r="F33" t="s">
        <v>3</v>
      </c>
      <c r="G33" s="3">
        <v>86</v>
      </c>
      <c r="H33" s="3">
        <v>0</v>
      </c>
      <c r="I33" s="3">
        <v>86</v>
      </c>
      <c r="J33" s="3">
        <v>86</v>
      </c>
      <c r="K33" s="3">
        <v>86</v>
      </c>
      <c r="L33" s="3">
        <v>86</v>
      </c>
      <c r="M33">
        <f>G33*Komponen!C10 + H33*Komponen!C11 + I33*Komponen!C12 + J33*Komponen!C13 + K33*Komponen!C14 + L33*Komponen!C15</f>
        <v>86</v>
      </c>
      <c r="N33" t="str">
        <f t="shared" si="0"/>
        <v>A</v>
      </c>
    </row>
    <row r="34" spans="1:14" x14ac:dyDescent="0.35">
      <c r="A34">
        <v>30</v>
      </c>
      <c r="B34" t="s">
        <v>136</v>
      </c>
      <c r="C34" t="s">
        <v>137</v>
      </c>
      <c r="D34">
        <v>157174</v>
      </c>
      <c r="E34" t="s">
        <v>1</v>
      </c>
      <c r="F34" t="s">
        <v>3</v>
      </c>
      <c r="G34" s="3">
        <v>84</v>
      </c>
      <c r="H34" s="3">
        <v>0</v>
      </c>
      <c r="I34" s="3">
        <v>84</v>
      </c>
      <c r="J34" s="3">
        <v>84</v>
      </c>
      <c r="K34" s="3">
        <v>84</v>
      </c>
      <c r="L34" s="3">
        <v>84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  <row r="35" spans="1:14" x14ac:dyDescent="0.35">
      <c r="A35">
        <v>31</v>
      </c>
      <c r="B35" t="s">
        <v>138</v>
      </c>
      <c r="C35" t="s">
        <v>139</v>
      </c>
      <c r="D35">
        <v>156058</v>
      </c>
      <c r="E35" t="s">
        <v>1</v>
      </c>
      <c r="F35" t="s">
        <v>3</v>
      </c>
      <c r="G35" s="3">
        <v>85</v>
      </c>
      <c r="H35" s="3">
        <v>0</v>
      </c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  <row r="36" spans="1:14" x14ac:dyDescent="0.35">
      <c r="A36">
        <v>32</v>
      </c>
      <c r="B36" t="s">
        <v>140</v>
      </c>
      <c r="C36" t="s">
        <v>141</v>
      </c>
      <c r="D36">
        <v>155322</v>
      </c>
      <c r="E36" t="s">
        <v>1</v>
      </c>
      <c r="F36" t="s">
        <v>3</v>
      </c>
      <c r="G36" s="3">
        <v>84</v>
      </c>
      <c r="H36" s="3">
        <v>0</v>
      </c>
      <c r="I36" s="3">
        <v>84</v>
      </c>
      <c r="J36" s="3">
        <v>84</v>
      </c>
      <c r="K36" s="3">
        <v>84</v>
      </c>
      <c r="L36" s="3">
        <v>84</v>
      </c>
      <c r="M36">
        <f>G36*Komponen!C10 + H36*Komponen!C11 + I36*Komponen!C12 + J36*Komponen!C13 + K36*Komponen!C14 + L36*Komponen!C15</f>
        <v>84</v>
      </c>
      <c r="N36" t="str">
        <f t="shared" si="0"/>
        <v>A</v>
      </c>
    </row>
    <row r="37" spans="1:14" x14ac:dyDescent="0.35">
      <c r="A37">
        <v>33</v>
      </c>
      <c r="B37" t="s">
        <v>142</v>
      </c>
      <c r="C37" t="s">
        <v>143</v>
      </c>
      <c r="D37">
        <v>155808</v>
      </c>
      <c r="E37" t="s">
        <v>1</v>
      </c>
      <c r="F37" t="s">
        <v>3</v>
      </c>
      <c r="G37" s="3">
        <v>82</v>
      </c>
      <c r="H37" s="3">
        <v>0</v>
      </c>
      <c r="I37" s="3">
        <v>82</v>
      </c>
      <c r="J37" s="3">
        <v>82</v>
      </c>
      <c r="K37" s="3">
        <v>82</v>
      </c>
      <c r="L37" s="3">
        <v>82</v>
      </c>
      <c r="M37">
        <f>G37*Komponen!C10 + H37*Komponen!C11 + I37*Komponen!C12 + J37*Komponen!C13 + K37*Komponen!C14 + L37*Komponen!C15</f>
        <v>82.000000000000014</v>
      </c>
      <c r="N37" t="str">
        <f t="shared" si="0"/>
        <v>A</v>
      </c>
    </row>
    <row r="38" spans="1:14" x14ac:dyDescent="0.35">
      <c r="A38">
        <v>34</v>
      </c>
      <c r="B38" t="s">
        <v>144</v>
      </c>
      <c r="C38" t="s">
        <v>145</v>
      </c>
      <c r="D38">
        <v>154893</v>
      </c>
      <c r="E38" t="s">
        <v>1</v>
      </c>
      <c r="F38" t="s">
        <v>3</v>
      </c>
      <c r="G38" s="3">
        <v>84</v>
      </c>
      <c r="H38" s="3">
        <v>0</v>
      </c>
      <c r="I38" s="3">
        <v>84</v>
      </c>
      <c r="J38" s="3">
        <v>84</v>
      </c>
      <c r="K38" s="3">
        <v>84</v>
      </c>
      <c r="L38" s="3">
        <v>84</v>
      </c>
      <c r="M38">
        <f>G38*Komponen!C10 + H38*Komponen!C11 + I38*Komponen!C12 + J38*Komponen!C13 + K38*Komponen!C14 + L38*Komponen!C15</f>
        <v>84</v>
      </c>
      <c r="N38" t="str">
        <f t="shared" si="0"/>
        <v>A</v>
      </c>
    </row>
    <row r="39" spans="1:14" x14ac:dyDescent="0.35">
      <c r="A39">
        <v>35</v>
      </c>
      <c r="B39" t="s">
        <v>146</v>
      </c>
      <c r="C39" t="s">
        <v>147</v>
      </c>
      <c r="D39">
        <v>154647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 t="s">
        <v>148</v>
      </c>
      <c r="C40" t="s">
        <v>149</v>
      </c>
      <c r="D40">
        <v>154978</v>
      </c>
      <c r="E40" t="s">
        <v>1</v>
      </c>
      <c r="F40" t="s">
        <v>3</v>
      </c>
      <c r="G40" s="3">
        <v>84</v>
      </c>
      <c r="H40" s="3">
        <v>0</v>
      </c>
      <c r="I40" s="3">
        <v>84</v>
      </c>
      <c r="J40" s="3">
        <v>84</v>
      </c>
      <c r="K40" s="3">
        <v>84</v>
      </c>
      <c r="L40" s="3">
        <v>84</v>
      </c>
      <c r="M40">
        <f>G40*Komponen!C10 + H40*Komponen!C11 + I40*Komponen!C12 + J40*Komponen!C13 + K40*Komponen!C14 + L40*Komponen!C15</f>
        <v>84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2025-01-21T01:37:13Z</dcterms:created>
  <dcterms:modified xsi:type="dcterms:W3CDTF">2025-01-21T02:42:54Z</dcterms:modified>
  <cp:category>nilai</cp:category>
</cp:coreProperties>
</file>