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AE06117-B346-4930-9199-8C80A4A7B8A8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<sst xmlns="http://schemas.openxmlformats.org/spreadsheetml/2006/main" count="288" uniqueCount="190">
  <si>
    <t>KODE MK</t>
  </si>
  <si>
    <t>F1A2A36S</t>
  </si>
  <si>
    <t>NAMA MK</t>
  </si>
  <si>
    <t>HUKUM ACARA PTUN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</si>
  <si>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</si>
  <si>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</si>
  <si>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</si>
  <si>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</si>
  <si>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</si>
  <si>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</si>
  <si>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</si>
  <si>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</si>
  <si>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</si>
  <si>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</si>
  <si>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</si>
  <si>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</si>
  <si>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</si>
  <si>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</si>
  <si>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</si>
  <si>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</si>
  <si>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</si>
  <si>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</si>
  <si>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</si>
  <si>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</si>
  <si>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</si>
  <si>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</si>
  <si>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</si>
  <si>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</si>
  <si>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</si>
  <si>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</si>
  <si>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</si>
  <si>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</si>
  <si>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</si>
  <si>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</si>
  <si>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</si>
  <si>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</si>
  <si>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</si>
  <si>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</si>
  <si>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</si>
  <si>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</si>
  <si>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</si>
  <si>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</si>
  <si>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</si>
  <si>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</si>
  <si>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</si>
  <si>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</si>
  <si>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</si>
  <si>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</si>
  <si>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</si>
  <si>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</si>
  <si>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</si>
  <si>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</si>
  <si>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</si>
  <si>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</si>
  <si>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</si>
  <si>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</si>
  <si>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</si>
  <si>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</si>
  <si>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</si>
  <si>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</si>
  <si>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</si>
  <si>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</si>
  <si>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</si>
  <si>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</si>
  <si>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</si>
  <si>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</si>
  <si>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</si>
  <si>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</si>
  <si>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</si>
  <si>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</si>
  <si>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</si>
  <si>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</si>
  <si>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</si>
  <si>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</si>
  <si>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</si>
  <si>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</si>
  <si>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</si>
  <si>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</si>
  <si>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</si>
  <si>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</si>
  <si>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2020F1A176</t>
  </si>
  <si>
    <t>ANGGA ADI SYAHPUTRA</t>
  </si>
  <si>
    <t>2020F1A210</t>
  </si>
  <si>
    <t>MUHAMAD RIJAL</t>
  </si>
  <si>
    <t>2021F1A239</t>
  </si>
  <si>
    <t>TIARA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</si>
  <si>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</si>
  <si>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</si>
  <si>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</si>
  <si>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</si>
  <si>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</si>
  <si>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</si>
  <si>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</si>
  <si>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</si>
  <si>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</si>
  <si>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</si>
  <si>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</si>
  <si>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</si>
  <si>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</si>
  <si>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</si>
  <si>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</si>
  <si>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</si>
  <si>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</si>
  <si>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</si>
  <si>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</si>
  <si>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</si>
  <si>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</si>
  <si>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</si>
  <si>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</si>
  <si>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</si>
  <si>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</si>
  <si>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</si>
  <si>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</si>
  <si>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</si>
  <si>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</si>
  <si>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</si>
  <si>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</si>
  <si>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</si>
  <si>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</si>
  <si>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</si>
  <si>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</si>
  <si>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</si>
  <si>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</si>
  <si>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</si>
  <si>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</si>
  <si>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</si>
  <si>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</si>
  <si>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</si>
  <si>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</si>
  <si>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</si>
  <si>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</si>
  <si>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</si>
  <si>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</si>
  <si>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</si>
  <si>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</si>
  <si>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</si>
  <si>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</si>
  <si>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</si>
  <si>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</si>
  <si>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</si>
  <si>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</si>
  <si>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</si>
  <si>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</si>
  <si>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</si>
  <si>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</si>
  <si>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</si>
  <si>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</si>
  <si>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</si>
  <si>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</si>
  <si>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</si>
  <si>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</si>
  <si>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</si>
  <si>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</si>
  <si>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</si>
  <si>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</si>
  <si>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</si>
  <si>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</si>
  <si>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</si>
  <si>
    <t>KONTRAK PERKULIAHAN, PENJELASAN RPS, SISTEM PENILAIAN</t>
  </si>
  <si>
    <t>PENGERTIAN, LATAR BELAKANG DAN MAKSUD DAN TUJUAN PEMBENTUKAN PTUN</t>
  </si>
  <si>
    <t>KOMPETENSI ABSOLUT DAN RELATIF PERADILAN TATA USAHA NEGARA</t>
  </si>
  <si>
    <t>SUMBER-SUMBER HUKUM PTUN DAN UNSUR-UNSUR PTUN</t>
  </si>
  <si>
    <t>SUBJEK DAN OBJEK SENGKETA TUN</t>
  </si>
  <si>
    <t>SIFAT-SIFAT KHUSUS HUKUM ACARA PTUN</t>
  </si>
  <si>
    <t>LANJUTAN SIFAT-SIFAT KHUSUS HUKUM ACARA PTUN</t>
  </si>
  <si>
    <t>UJIAN TENGAH SEMESTER</t>
  </si>
  <si>
    <t>ASAS-ASAS POKOK HUKUM ACARA PTUN</t>
  </si>
  <si>
    <t>SUSUNAN, KEDUDUKAN DAN WEWENANG PERATUN</t>
  </si>
  <si>
    <t>DASAR PENGUJIAN KEPUTUSAN  DAN PEMERIKSAAN PERADILANTATA USAHA NEGARA</t>
  </si>
  <si>
    <t>PEMBUKTIAN</t>
  </si>
  <si>
    <t>PUTUSAN</t>
  </si>
  <si>
    <t>UPAYA HUKUM TERHADAP PUTUSAN TATA USAHA NEGARA</t>
  </si>
  <si>
    <t>UPAYA HUKUM BANDING, KASASI DAN PK</t>
  </si>
  <si>
    <t>UJIAN AKHIR SEMESTER</t>
  </si>
  <si>
    <t>LECTURE CONTRACT, EXPLANATION OF RPS, ASSESSMENT SYSTEM</t>
  </si>
  <si>
    <t>DEFINITION, BACKGROUND AND PURPOSE AND OBJECTIVES OF ESTABLISHING PTUN</t>
  </si>
  <si>
    <t>ABSOLUTE AND RELATIVE COMPETENCE OF STATE ADMINISTRATIVE COURTS</t>
  </si>
  <si>
    <t>SOURCES OF PTUN LAW AND ELEMENTS OF PTUN</t>
  </si>
  <si>
    <t>SUBJECT AND OBJECT OF TUN DISPUTE</t>
  </si>
  <si>
    <t>SPECIAL CHARACTERISTICS OF PTUN PROCEDURAL LAW</t>
  </si>
  <si>
    <t>CONTINUED SPECIAL CHARACTERISTICS OF PTUN PROCEDURAL LAW</t>
  </si>
  <si>
    <t>MIDTERM EXAM</t>
  </si>
  <si>
    <t>BASIC PRINCIPLES OF PTUN PROCEDURAL LAW</t>
  </si>
  <si>
    <t>COMPOSITION, POSITION AND AUTHORITY OF PERATUN</t>
  </si>
  <si>
    <t>BASIS FOR TESTING DECISIONS AND JUDICIAL EXAMINATIONS OF STATE ADMINISTRATION</t>
  </si>
  <si>
    <t>PROOF</t>
  </si>
  <si>
    <t>DECISION</t>
  </si>
  <si>
    <t>LEGAL REMEDIES AGAINST STATE ADMINISTRATIVE DECISIONS</t>
  </si>
  <si>
    <t>LEGAL REMEDIES FOR APPEAL, CASSATION AND PK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</si>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</sst>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6" sqref="C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158</v>
      </c>
      <c r="C10" s="3" t="s">
        <v>174</v>
      </c>
      <c r="D10">
        <v>1234582290</v>
      </c>
    </row>
    <row r="11" spans="1:4" x14ac:dyDescent="0.25">
      <c r="A11">
        <v>2</v>
      </c>
      <c r="B11" s="3" t="s">
        <v>159</v>
      </c>
      <c r="C11" s="3" t="s">
        <v>175</v>
      </c>
      <c r="D11">
        <v>1234582290</v>
      </c>
    </row>
    <row r="12" spans="1:4" x14ac:dyDescent="0.25">
      <c r="A12">
        <v>3</v>
      </c>
      <c r="B12" s="3" t="s">
        <v>160</v>
      </c>
      <c r="C12" s="3" t="s">
        <v>176</v>
      </c>
      <c r="D12">
        <v>1234582290</v>
      </c>
    </row>
    <row r="13" spans="1:4" x14ac:dyDescent="0.25">
      <c r="A13">
        <v>4</v>
      </c>
      <c r="B13" s="3" t="s">
        <v>161</v>
      </c>
      <c r="C13" s="3" t="s">
        <v>177</v>
      </c>
      <c r="D13">
        <v>1234582290</v>
      </c>
    </row>
    <row r="14" spans="1:4" x14ac:dyDescent="0.25">
      <c r="A14">
        <v>5</v>
      </c>
      <c r="B14" s="3" t="s">
        <v>162</v>
      </c>
      <c r="C14" s="3" t="s">
        <v>178</v>
      </c>
      <c r="D14">
        <v>1234582290</v>
      </c>
    </row>
    <row r="15" spans="1:4" x14ac:dyDescent="0.25">
      <c r="A15">
        <v>6</v>
      </c>
      <c r="B15" s="3" t="s">
        <v>163</v>
      </c>
      <c r="C15" s="3" t="s">
        <v>179</v>
      </c>
      <c r="D15">
        <v>1234582290</v>
      </c>
    </row>
    <row r="16" spans="1:4" x14ac:dyDescent="0.25">
      <c r="A16">
        <v>7</v>
      </c>
      <c r="B16" s="3" t="s">
        <v>164</v>
      </c>
      <c r="C16" s="3" t="s">
        <v>180</v>
      </c>
      <c r="D16">
        <v>1234582290</v>
      </c>
    </row>
    <row r="17" spans="1:4" x14ac:dyDescent="0.25">
      <c r="A17">
        <v>8</v>
      </c>
      <c r="B17" s="3" t="s">
        <v>165</v>
      </c>
      <c r="C17" s="3" t="s">
        <v>181</v>
      </c>
      <c r="D17">
        <v>1234582290</v>
      </c>
    </row>
    <row r="18" spans="1:4" x14ac:dyDescent="0.25">
      <c r="A18">
        <v>9</v>
      </c>
      <c r="B18" s="3" t="s">
        <v>166</v>
      </c>
      <c r="C18" s="3" t="s">
        <v>182</v>
      </c>
      <c r="D18">
        <v>1234582290</v>
      </c>
    </row>
    <row r="19" spans="1:4" x14ac:dyDescent="0.25">
      <c r="A19">
        <v>10</v>
      </c>
      <c r="B19" s="3" t="s">
        <v>167</v>
      </c>
      <c r="C19" s="3" t="s">
        <v>183</v>
      </c>
      <c r="D19">
        <v>1234582290</v>
      </c>
    </row>
    <row r="20" spans="1:4" x14ac:dyDescent="0.25">
      <c r="A20">
        <v>11</v>
      </c>
      <c r="B20" s="3" t="s">
        <v>168</v>
      </c>
      <c r="C20" s="3" t="s">
        <v>184</v>
      </c>
      <c r="D20">
        <v>1234582290</v>
      </c>
    </row>
    <row r="21" spans="1:4" x14ac:dyDescent="0.25">
      <c r="A21">
        <v>12</v>
      </c>
      <c r="B21" s="3" t="s">
        <v>169</v>
      </c>
      <c r="C21" s="3" t="s">
        <v>185</v>
      </c>
      <c r="D21">
        <v>1234582290</v>
      </c>
    </row>
    <row r="22" spans="1:4" x14ac:dyDescent="0.25">
      <c r="A22">
        <v>13</v>
      </c>
      <c r="B22" s="3" t="s">
        <v>170</v>
      </c>
      <c r="C22" s="3" t="s">
        <v>186</v>
      </c>
      <c r="D22">
        <v>1234582290</v>
      </c>
    </row>
    <row r="23" spans="1:4" x14ac:dyDescent="0.25">
      <c r="A23">
        <v>14</v>
      </c>
      <c r="B23" s="3" t="s">
        <v>171</v>
      </c>
      <c r="C23" s="3" t="s">
        <v>187</v>
      </c>
      <c r="D23">
        <v>1234582290</v>
      </c>
    </row>
    <row r="24" spans="1:4" x14ac:dyDescent="0.25">
      <c r="A24">
        <v>15</v>
      </c>
      <c r="B24" s="3" t="s">
        <v>172</v>
      </c>
      <c r="C24" s="3" t="s">
        <v>188</v>
      </c>
      <c r="D24">
        <v>1234582290</v>
      </c>
    </row>
    <row r="25" spans="1:4" x14ac:dyDescent="0.25">
      <c r="A25">
        <v>16</v>
      </c>
      <c r="B25" s="3" t="s">
        <v>173</v>
      </c>
      <c r="C25" s="3" t="s">
        <v>189</v>
      </c>
      <c r="D25">
        <v>1234582290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1234582290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1234582290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1234582290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1234582290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A2" workbookViewId="0">
      <selection activeCell="M2" sqref="M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156692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155434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155768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156218</v>
      </c>
      <c r="E9" t="s">
        <v>1</v>
      </c>
      <c r="F9" t="s">
        <v>3</v>
      </c>
      <c r="G9" s="3">
        <v>90</v>
      </c>
      <c r="H9" s="3">
        <v>0</v>
      </c>
      <c r="I9" s="3">
        <v>80</v>
      </c>
      <c r="J9" s="3">
        <v>80</v>
      </c>
      <c r="K9" s="3">
        <v>60</v>
      </c>
      <c r="L9" s="3">
        <v>65</v>
      </c>
      <c r="M9">
        <f>G9*Komponen!C10 + H9*Komponen!C11 + I9*Komponen!C12 + J9*Komponen!C13 + K9*Komponen!C14 + L9*Komponen!C15</f>
        <v>71.5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155710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60</v>
      </c>
      <c r="K10" s="3">
        <v>65</v>
      </c>
      <c r="L10" s="3">
        <v>75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156898</v>
      </c>
      <c r="E11" t="s">
        <v>1</v>
      </c>
      <c r="F11" t="s">
        <v>3</v>
      </c>
      <c r="G11" s="3">
        <v>70</v>
      </c>
      <c r="H11" s="3">
        <v>0</v>
      </c>
      <c r="I11" s="3">
        <v>60</v>
      </c>
      <c r="J11" s="3">
        <v>60</v>
      </c>
      <c r="K11" s="3">
        <v>0</v>
      </c>
      <c r="L11" s="3">
        <v>55</v>
      </c>
      <c r="M11">
        <f>G11*Komponen!C10 + H11*Komponen!C11 + I11*Komponen!C12 + J11*Komponen!C13 + K11*Komponen!C14 + L11*Komponen!C15</f>
        <v>42.5</v>
      </c>
      <c r="N11" t="str">
        <f t="shared" si="0"/>
        <v>D</v>
      </c>
    </row>
    <row r="12" spans="1:14" x14ac:dyDescent="0.25">
      <c r="A12">
        <v>8</v>
      </c>
      <c r="B12" t="s">
        <v>92</v>
      </c>
      <c r="C12" t="s">
        <v>93</v>
      </c>
      <c r="D12">
        <v>155297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156831</v>
      </c>
      <c r="E13" t="s">
        <v>1</v>
      </c>
      <c r="F13" t="s">
        <v>3</v>
      </c>
      <c r="G13" s="3">
        <v>75</v>
      </c>
      <c r="H13" s="3">
        <v>0</v>
      </c>
      <c r="I13" s="3">
        <v>60</v>
      </c>
      <c r="J13" s="3">
        <v>60</v>
      </c>
      <c r="K13" s="3">
        <v>60</v>
      </c>
      <c r="L13" s="3">
        <v>45</v>
      </c>
      <c r="M13">
        <f>G13*Komponen!C10 + H13*Komponen!C11 + I13*Komponen!C12 + J13*Komponen!C13 + K13*Komponen!C14 + L13*Komponen!C15</f>
        <v>58.5</v>
      </c>
      <c r="N13" t="str">
        <f t="shared" si="0"/>
        <v>C+</v>
      </c>
    </row>
    <row r="14" spans="1:14" x14ac:dyDescent="0.25">
      <c r="A14">
        <v>10</v>
      </c>
      <c r="B14" t="s">
        <v>96</v>
      </c>
      <c r="C14" t="s">
        <v>97</v>
      </c>
      <c r="D14">
        <v>155721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75</v>
      </c>
      <c r="K14" s="3">
        <v>60</v>
      </c>
      <c r="L14" s="3">
        <v>65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155037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25</v>
      </c>
      <c r="M15">
        <f>G15*Komponen!C10 + H15*Komponen!C11 + I15*Komponen!C12 + J15*Komponen!C13 + K15*Komponen!C14 + L15*Komponen!C15</f>
        <v>7.5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156388</v>
      </c>
      <c r="E16" t="s">
        <v>1</v>
      </c>
      <c r="F16" t="s">
        <v>3</v>
      </c>
      <c r="G16" s="3">
        <v>70</v>
      </c>
      <c r="H16" s="3">
        <v>0</v>
      </c>
      <c r="I16" s="3">
        <v>70</v>
      </c>
      <c r="J16" s="3">
        <v>70</v>
      </c>
      <c r="K16" s="3">
        <v>60</v>
      </c>
      <c r="L16" s="3">
        <v>65</v>
      </c>
      <c r="M16">
        <f>G16*Komponen!C10 + H16*Komponen!C11 + I16*Komponen!C12 + J16*Komponen!C13 + K16*Komponen!C14 + L16*Komponen!C15</f>
        <v>65.5</v>
      </c>
      <c r="N16" t="str">
        <f t="shared" si="0"/>
        <v>B</v>
      </c>
    </row>
    <row r="17" spans="1:14" x14ac:dyDescent="0.25">
      <c r="A17">
        <v>13</v>
      </c>
      <c r="B17" t="s">
        <v>102</v>
      </c>
      <c r="C17" t="s">
        <v>103</v>
      </c>
      <c r="D17">
        <v>156225</v>
      </c>
      <c r="E17" t="s">
        <v>1</v>
      </c>
      <c r="F17" t="s">
        <v>3</v>
      </c>
      <c r="G17" s="3">
        <v>75</v>
      </c>
      <c r="H17" s="3">
        <v>0</v>
      </c>
      <c r="I17" s="3">
        <v>60</v>
      </c>
      <c r="J17" s="3">
        <v>60</v>
      </c>
      <c r="K17" s="3">
        <v>60</v>
      </c>
      <c r="L17" s="3">
        <v>65</v>
      </c>
      <c r="M17">
        <f>G17*Komponen!C10 + H17*Komponen!C11 + I17*Komponen!C12 + J17*Komponen!C13 + K17*Komponen!C14 + L17*Komponen!C15</f>
        <v>64.5</v>
      </c>
      <c r="N17" t="str">
        <f t="shared" si="0"/>
        <v>B-</v>
      </c>
    </row>
    <row r="18" spans="1:14" x14ac:dyDescent="0.25">
      <c r="A18">
        <v>14</v>
      </c>
      <c r="B18" t="s">
        <v>104</v>
      </c>
      <c r="C18" t="s">
        <v>105</v>
      </c>
      <c r="D18">
        <v>155726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75</v>
      </c>
      <c r="K18" s="3">
        <v>65</v>
      </c>
      <c r="L18" s="3">
        <v>65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5">
      <c r="A19">
        <v>15</v>
      </c>
      <c r="B19" t="s">
        <v>106</v>
      </c>
      <c r="C19" t="s">
        <v>107</v>
      </c>
      <c r="D19">
        <v>156584</v>
      </c>
      <c r="E19" t="s">
        <v>1</v>
      </c>
      <c r="F19" t="s">
        <v>3</v>
      </c>
      <c r="G19" s="3">
        <v>65</v>
      </c>
      <c r="H19" s="3">
        <v>0</v>
      </c>
      <c r="I19" s="3">
        <v>70</v>
      </c>
      <c r="J19" s="3">
        <v>70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 t="s">
        <v>108</v>
      </c>
      <c r="C20" t="s">
        <v>109</v>
      </c>
      <c r="D20">
        <v>154977</v>
      </c>
      <c r="E20" t="s">
        <v>1</v>
      </c>
      <c r="F20" t="s">
        <v>3</v>
      </c>
      <c r="G20" s="3">
        <v>90</v>
      </c>
      <c r="H20" s="3">
        <v>0</v>
      </c>
      <c r="I20" s="3">
        <v>75</v>
      </c>
      <c r="J20" s="3">
        <v>75</v>
      </c>
      <c r="K20" s="3">
        <v>65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155075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80</v>
      </c>
      <c r="K21" s="3">
        <v>75</v>
      </c>
      <c r="L21" s="3">
        <v>65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154976</v>
      </c>
      <c r="E22" t="s">
        <v>1</v>
      </c>
      <c r="F22" t="s">
        <v>3</v>
      </c>
      <c r="G22" s="3">
        <v>90</v>
      </c>
      <c r="H22" s="3">
        <v>0</v>
      </c>
      <c r="I22" s="3">
        <v>90</v>
      </c>
      <c r="J22" s="3">
        <v>90</v>
      </c>
      <c r="K22" s="3">
        <v>80</v>
      </c>
      <c r="L22" s="3">
        <v>75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155725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73.5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155605</v>
      </c>
      <c r="E24" t="s">
        <v>1</v>
      </c>
      <c r="F24" t="s">
        <v>3</v>
      </c>
      <c r="G24" s="3">
        <v>70</v>
      </c>
      <c r="H24" s="3">
        <v>0</v>
      </c>
      <c r="I24" s="3">
        <v>70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67</v>
      </c>
      <c r="N24" t="str">
        <f t="shared" si="0"/>
        <v>B</v>
      </c>
    </row>
    <row r="25" spans="1:14" x14ac:dyDescent="0.25">
      <c r="A25">
        <v>21</v>
      </c>
      <c r="B25" t="s">
        <v>118</v>
      </c>
      <c r="C25" t="s">
        <v>119</v>
      </c>
      <c r="D25">
        <v>155070</v>
      </c>
      <c r="E25" t="s">
        <v>1</v>
      </c>
      <c r="F25" t="s">
        <v>3</v>
      </c>
      <c r="G25" s="3">
        <v>90</v>
      </c>
      <c r="H25" s="3">
        <v>0</v>
      </c>
      <c r="I25" s="3">
        <v>85</v>
      </c>
      <c r="J25" s="3">
        <v>85</v>
      </c>
      <c r="K25" s="3">
        <v>80</v>
      </c>
      <c r="L25" s="3">
        <v>65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155716</v>
      </c>
      <c r="E26" t="s">
        <v>1</v>
      </c>
      <c r="F26" t="s">
        <v>3</v>
      </c>
      <c r="G26" s="3">
        <v>90</v>
      </c>
      <c r="H26" s="3">
        <v>0</v>
      </c>
      <c r="I26" s="3">
        <v>90</v>
      </c>
      <c r="J26" s="3">
        <v>90</v>
      </c>
      <c r="K26" s="3">
        <v>80</v>
      </c>
      <c r="L26" s="3">
        <v>75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156136</v>
      </c>
      <c r="E27" t="s">
        <v>1</v>
      </c>
      <c r="F27" t="s">
        <v>3</v>
      </c>
      <c r="G27" s="3">
        <v>90</v>
      </c>
      <c r="H27" s="3">
        <v>0</v>
      </c>
      <c r="I27" s="3">
        <v>85</v>
      </c>
      <c r="J27" s="3">
        <v>85</v>
      </c>
      <c r="K27" s="3">
        <v>70</v>
      </c>
      <c r="L27" s="3">
        <v>65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157018</v>
      </c>
      <c r="E28" t="s">
        <v>1</v>
      </c>
      <c r="F28" t="s">
        <v>3</v>
      </c>
      <c r="G28" s="3">
        <v>85</v>
      </c>
      <c r="H28" s="3">
        <v>0</v>
      </c>
      <c r="I28" s="3">
        <v>80</v>
      </c>
      <c r="J28" s="3">
        <v>80</v>
      </c>
      <c r="K28" s="3">
        <v>70</v>
      </c>
      <c r="L28" s="3">
        <v>35</v>
      </c>
      <c r="M28">
        <f>G28*Komponen!C10 + H28*Komponen!C11 + I28*Komponen!C12 + J28*Komponen!C13 + K28*Komponen!C14 + L28*Komponen!C15</f>
        <v>64.5</v>
      </c>
      <c r="N28" t="str">
        <f t="shared" si="0"/>
        <v>B-</v>
      </c>
    </row>
    <row r="29" spans="1:14" x14ac:dyDescent="0.25">
      <c r="A29">
        <v>25</v>
      </c>
      <c r="B29" t="s">
        <v>126</v>
      </c>
      <c r="C29" t="s">
        <v>127</v>
      </c>
      <c r="D29">
        <v>156921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80</v>
      </c>
      <c r="K29" s="3">
        <v>60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5">
      <c r="A30">
        <v>26</v>
      </c>
      <c r="B30" t="s">
        <v>128</v>
      </c>
      <c r="C30" t="s">
        <v>129</v>
      </c>
      <c r="D30">
        <v>154962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75</v>
      </c>
      <c r="L30" s="3">
        <v>65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155598</v>
      </c>
      <c r="E31" t="s">
        <v>1</v>
      </c>
      <c r="F31" t="s">
        <v>3</v>
      </c>
      <c r="G31" s="3">
        <v>70</v>
      </c>
      <c r="H31" s="3">
        <v>0</v>
      </c>
      <c r="I31" s="3">
        <v>60</v>
      </c>
      <c r="J31" s="3">
        <v>60</v>
      </c>
      <c r="K31" s="3">
        <v>60</v>
      </c>
      <c r="L31" s="3">
        <v>70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5">
      <c r="A32">
        <v>28</v>
      </c>
      <c r="B32" t="s">
        <v>132</v>
      </c>
      <c r="C32" t="s">
        <v>133</v>
      </c>
      <c r="D32">
        <v>154807</v>
      </c>
      <c r="E32" t="s">
        <v>1</v>
      </c>
      <c r="F32" t="s">
        <v>3</v>
      </c>
      <c r="G32" s="3">
        <v>90</v>
      </c>
      <c r="H32" s="3">
        <v>0</v>
      </c>
      <c r="I32" s="3">
        <v>80</v>
      </c>
      <c r="J32" s="3">
        <v>80</v>
      </c>
      <c r="K32" s="3">
        <v>70</v>
      </c>
      <c r="L32" s="3">
        <v>65</v>
      </c>
      <c r="M32">
        <f>G32*Komponen!C10 + H32*Komponen!C11 + I32*Komponen!C12 + J32*Komponen!C13 + K32*Komponen!C14 + L32*Komponen!C15</f>
        <v>74.5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156856</v>
      </c>
      <c r="E33" t="s">
        <v>1</v>
      </c>
      <c r="F33" t="s">
        <v>3</v>
      </c>
      <c r="G33" s="3">
        <v>70</v>
      </c>
      <c r="H33" s="3">
        <v>0</v>
      </c>
      <c r="I33" s="3">
        <v>60</v>
      </c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63.5</v>
      </c>
      <c r="N33" t="str">
        <f t="shared" si="0"/>
        <v>B-</v>
      </c>
    </row>
    <row r="34" spans="1:14" x14ac:dyDescent="0.25">
      <c r="A34">
        <v>30</v>
      </c>
      <c r="B34" t="s">
        <v>136</v>
      </c>
      <c r="C34" t="s">
        <v>137</v>
      </c>
      <c r="D34">
        <v>154974</v>
      </c>
      <c r="E34" t="s">
        <v>1</v>
      </c>
      <c r="F34" t="s">
        <v>3</v>
      </c>
      <c r="G34" s="3">
        <v>75</v>
      </c>
      <c r="H34" s="3">
        <v>0</v>
      </c>
      <c r="I34" s="3">
        <v>70</v>
      </c>
      <c r="J34" s="3">
        <v>70</v>
      </c>
      <c r="K34" s="3">
        <v>60</v>
      </c>
      <c r="L34" s="3">
        <v>65</v>
      </c>
      <c r="M34">
        <f>G34*Komponen!C10 + H34*Komponen!C11 + I34*Komponen!C12 + J34*Komponen!C13 + K34*Komponen!C14 + L34*Komponen!C15</f>
        <v>66.5</v>
      </c>
      <c r="N34" t="str">
        <f t="shared" si="0"/>
        <v>B</v>
      </c>
    </row>
    <row r="35" spans="1:14" x14ac:dyDescent="0.25">
      <c r="A35">
        <v>31</v>
      </c>
      <c r="B35" t="s">
        <v>138</v>
      </c>
      <c r="C35" t="s">
        <v>139</v>
      </c>
      <c r="D35">
        <v>155005</v>
      </c>
      <c r="E35" t="s">
        <v>1</v>
      </c>
      <c r="F35" t="s">
        <v>3</v>
      </c>
      <c r="G35" s="3">
        <v>90</v>
      </c>
      <c r="H35" s="3">
        <v>0</v>
      </c>
      <c r="I35" s="3">
        <v>70</v>
      </c>
      <c r="J35" s="3">
        <v>70</v>
      </c>
      <c r="K35" s="3">
        <v>70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156335</v>
      </c>
      <c r="E36" t="s">
        <v>1</v>
      </c>
      <c r="F36" t="s">
        <v>3</v>
      </c>
      <c r="G36" s="3">
        <v>65</v>
      </c>
      <c r="H36" s="3">
        <v>0</v>
      </c>
      <c r="I36" s="3">
        <v>70</v>
      </c>
      <c r="J36" s="3">
        <v>70</v>
      </c>
      <c r="K36" s="3">
        <v>70</v>
      </c>
      <c r="L36" s="3">
        <v>65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 t="s">
        <v>142</v>
      </c>
      <c r="C37" t="s">
        <v>143</v>
      </c>
      <c r="D37">
        <v>155753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75</v>
      </c>
      <c r="K37" s="3">
        <v>70</v>
      </c>
      <c r="L37" s="3">
        <v>65</v>
      </c>
      <c r="M37">
        <f>G37*Komponen!C10 + H37*Komponen!C11 + I37*Komponen!C12 + J37*Komponen!C13 + K37*Komponen!C14 + L37*Komponen!C15</f>
        <v>73.5</v>
      </c>
      <c r="N37" t="str">
        <f t="shared" si="0"/>
        <v>B+</v>
      </c>
    </row>
    <row r="38" spans="1:14" x14ac:dyDescent="0.25">
      <c r="A38">
        <v>34</v>
      </c>
      <c r="B38" t="s">
        <v>144</v>
      </c>
      <c r="C38" t="s">
        <v>145</v>
      </c>
      <c r="D38">
        <v>154788</v>
      </c>
      <c r="E38" t="s">
        <v>1</v>
      </c>
      <c r="F38" t="s">
        <v>3</v>
      </c>
      <c r="G38" s="3">
        <v>85</v>
      </c>
      <c r="H38" s="3">
        <v>0</v>
      </c>
      <c r="I38" s="3">
        <v>75</v>
      </c>
      <c r="J38" s="3">
        <v>75</v>
      </c>
      <c r="K38" s="3">
        <v>70</v>
      </c>
      <c r="L38" s="3">
        <v>75</v>
      </c>
      <c r="M38">
        <f>G38*Komponen!C10 + H38*Komponen!C11 + I38*Komponen!C12 + J38*Komponen!C13 + K38*Komponen!C14 + L38*Komponen!C15</f>
        <v>75.5</v>
      </c>
      <c r="N38" t="str">
        <f t="shared" si="0"/>
        <v>A-</v>
      </c>
    </row>
    <row r="39" spans="1:14" x14ac:dyDescent="0.25">
      <c r="A39">
        <v>35</v>
      </c>
      <c r="B39" t="s">
        <v>146</v>
      </c>
      <c r="C39" t="s">
        <v>147</v>
      </c>
      <c r="D39">
        <v>153200</v>
      </c>
      <c r="E39" t="s">
        <v>1</v>
      </c>
      <c r="F39" t="s">
        <v>3</v>
      </c>
      <c r="G39" s="3">
        <v>90</v>
      </c>
      <c r="H39" s="3">
        <v>0</v>
      </c>
      <c r="I39" s="3">
        <v>90</v>
      </c>
      <c r="J39" s="3">
        <v>90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155704</v>
      </c>
      <c r="E40" t="s">
        <v>1</v>
      </c>
      <c r="F40" t="s">
        <v>3</v>
      </c>
      <c r="G40" s="3">
        <v>90</v>
      </c>
      <c r="H40" s="3">
        <v>0</v>
      </c>
      <c r="I40" s="3">
        <v>85</v>
      </c>
      <c r="J40" s="3">
        <v>85</v>
      </c>
      <c r="K40" s="3">
        <v>70</v>
      </c>
      <c r="L40" s="3">
        <v>70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 x14ac:dyDescent="0.25">
      <c r="A41">
        <v>37</v>
      </c>
      <c r="B41" t="s">
        <v>150</v>
      </c>
      <c r="C41" t="s">
        <v>151</v>
      </c>
      <c r="D41">
        <v>154971</v>
      </c>
      <c r="E41" t="s">
        <v>1</v>
      </c>
      <c r="F41" t="s">
        <v>3</v>
      </c>
      <c r="G41" s="3">
        <v>75</v>
      </c>
      <c r="H41" s="3">
        <v>0</v>
      </c>
      <c r="I41" s="3">
        <v>70</v>
      </c>
      <c r="J41" s="3">
        <v>70</v>
      </c>
      <c r="K41" s="3">
        <v>0</v>
      </c>
      <c r="L41" s="3">
        <v>50</v>
      </c>
      <c r="M41">
        <f>G41*Komponen!C10 + H41*Komponen!C11 + I41*Komponen!C12 + J41*Komponen!C13 + K41*Komponen!C14 + L41*Komponen!C15</f>
        <v>44</v>
      </c>
      <c r="N41" t="str">
        <f t="shared" si="0"/>
        <v>D</v>
      </c>
    </row>
    <row r="42" spans="1:14" x14ac:dyDescent="0.25">
      <c r="A42">
        <v>38</v>
      </c>
      <c r="B42" t="s">
        <v>152</v>
      </c>
      <c r="C42" t="s">
        <v>153</v>
      </c>
      <c r="D42">
        <v>154957</v>
      </c>
      <c r="E42" t="s">
        <v>1</v>
      </c>
      <c r="F42" t="s">
        <v>3</v>
      </c>
      <c r="G42" s="3">
        <v>90</v>
      </c>
      <c r="H42" s="3">
        <v>0</v>
      </c>
      <c r="I42" s="3">
        <v>90</v>
      </c>
      <c r="J42" s="3">
        <v>90</v>
      </c>
      <c r="K42" s="3">
        <v>75</v>
      </c>
      <c r="L42" s="3">
        <v>80</v>
      </c>
      <c r="M42">
        <f>G42*Komponen!C10 + H42*Komponen!C11 + I42*Komponen!C12 + J42*Komponen!C13 + K42*Komponen!C14 + L42*Komponen!C15</f>
        <v>82.5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154983</v>
      </c>
      <c r="E43" t="s">
        <v>1</v>
      </c>
      <c r="F43" t="s">
        <v>3</v>
      </c>
      <c r="G43" s="3">
        <v>90</v>
      </c>
      <c r="H43" s="3">
        <v>0</v>
      </c>
      <c r="I43" s="3">
        <v>75</v>
      </c>
      <c r="J43" s="3">
        <v>75</v>
      </c>
      <c r="K43" s="3">
        <v>80</v>
      </c>
      <c r="L43" s="3">
        <v>65</v>
      </c>
      <c r="M43">
        <f>G43*Komponen!C10 + H43*Komponen!C11 + I43*Komponen!C12 + J43*Komponen!C13 + K43*Komponen!C14 + L43*Komponen!C15</f>
        <v>76.5</v>
      </c>
      <c r="N43" t="str">
        <f t="shared" si="0"/>
        <v>A-</v>
      </c>
    </row>
    <row r="44" spans="1:14" x14ac:dyDescent="0.25">
      <c r="A44">
        <v>40</v>
      </c>
      <c r="B44" t="s">
        <v>156</v>
      </c>
      <c r="C44" t="s">
        <v>157</v>
      </c>
      <c r="D44">
        <v>155034</v>
      </c>
      <c r="E44" t="s">
        <v>1</v>
      </c>
      <c r="F44" t="s">
        <v>3</v>
      </c>
      <c r="G44" s="3">
        <v>60</v>
      </c>
      <c r="H44" s="3">
        <v>0</v>
      </c>
      <c r="I44" s="3">
        <v>70</v>
      </c>
      <c r="J44" s="3">
        <v>70</v>
      </c>
      <c r="K44" s="3">
        <v>75</v>
      </c>
      <c r="L44" s="3">
        <v>65</v>
      </c>
      <c r="M44">
        <f>G44*Komponen!C10 + H44*Komponen!C11 + I44*Komponen!C12 + J44*Komponen!C13 + K44*Komponen!C14 + L44*Komponen!C15</f>
        <v>68</v>
      </c>
      <c r="N4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2025-01-18T12:41:32Z</dcterms:created>
  <dcterms:modified xsi:type="dcterms:W3CDTF">2025-01-23T02:24:59Z</dcterms:modified>
  <cp:category>nilai</cp:category>
</cp:coreProperties>
</file>