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FBB88FCD-2DEA-4E92-87F4-02E63A864DB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<sst xmlns="http://schemas.openxmlformats.org/spreadsheetml/2006/main" count="227" uniqueCount="143">
  <si>
    <t>KODE MK</t>
  </si>
  <si>
    <t>F1A2A52A</t>
  </si>
  <si>
    <t>NAMA MK</t>
  </si>
  <si>
    <t>HUKUM DAN HAM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</si>
  <si>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</si>
  <si>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</si>
  <si>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</si>
  <si>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</si>
  <si>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</si>
  <si>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</si>
  <si>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</si>
  <si>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</si>
  <si>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</si>
  <si>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</si>
  <si>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</si>
  <si>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</si>
  <si>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</si>
  <si>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</si>
  <si>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</si>
  <si>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</si>
  <si>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</si>
  <si>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</si>
  <si>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</si>
  <si>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</si>
  <si>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</si>
  <si>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</si>
  <si>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</si>
  <si>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</si>
  <si>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</si>
  <si>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</si>
  <si>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</si>
  <si>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</si>
  <si>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</si>
  <si>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</si>
  <si>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</si>
  <si>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</si>
  <si>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</si>
  <si>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</si>
  <si>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</si>
  <si>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</si>
  <si>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</si>
  <si>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</si>
  <si>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</si>
  <si>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</si>
  <si>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</si>
  <si>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</si>
  <si>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</si>
  <si>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</si>
  <si>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</si>
  <si>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</si>
  <si>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</si>
  <si>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</si>
  <si>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</si>
  <si>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</si>
  <si>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</si>
  <si>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</si>
  <si>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</si>
  <si>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</si>
  <si>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</si>
  <si>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</si>
  <si>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</si>
  <si>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</si>
  <si>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</si>
  <si>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</si>
  <si>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</si>
  <si>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</si>
  <si>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</si>
  <si>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</si>
  <si>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</si>
  <si>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</si>
  <si>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</si>
  <si>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</si>
  <si>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</si>
  <si>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</si>
  <si>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</si>
  <si>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</si>
  <si>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</si>
  <si>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</si>
  <si>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</si>
  <si>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</si>
  <si>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</si>
  <si>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</si>
  <si>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</si>
  <si>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</si>
  <si>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</si>
  <si>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</si>
  <si>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</si>
  <si>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</si>
  <si>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</si>
  <si>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</si>
  <si>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</si>
  <si>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</si>
  <si>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</si>
  <si>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</si>
  <si>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</si>
  <si>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</si>
  <si>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</si>
  <si>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</si>
  <si>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</si>
  <si>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</si>
  <si>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</si>
  <si>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</si>
  <si>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</si>
  <si>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</si>
  <si>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</si>
  <si>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</si>
  <si>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</si>
  <si>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</si>
  <si>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</si>
  <si>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</si>
  <si>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</si>
  <si>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>Kontrak Perkuliahan, Penjelasan RPS, Sistem Penilaian</t>
  </si>
  <si>
    <t>Lecture Contract, Explanation of RPS, Assessment System</t>
  </si>
  <si>
    <t>Pengertian,  Konsep  dan  Prinsip  HAM  dalam  Hukum Internasional dan Hukum Nasional</t>
  </si>
  <si>
    <t>Definition, Concepts and Principles of Human Rights in International Law and National Law</t>
  </si>
  <si>
    <t>Sejarah hukum HAM Internasional dan Nasional</t>
  </si>
  <si>
    <t>History of International and National Human Rights law</t>
  </si>
  <si>
    <t>Hukum HAM Internasional</t>
  </si>
  <si>
    <t>International Human Rights Law</t>
  </si>
  <si>
    <t>Hukum HAM Nasional</t>
  </si>
  <si>
    <t>National Human Rights Law</t>
  </si>
  <si>
    <t>HAM dalam Konteks</t>
  </si>
  <si>
    <t>Human Rights in Context</t>
  </si>
  <si>
    <t>HAM dalam Konteks Kenegaraan</t>
  </si>
  <si>
    <t>Human Rights in the State Context</t>
  </si>
  <si>
    <t>Ujian Tengah Semester</t>
  </si>
  <si>
    <t>Midterm exam</t>
  </si>
  <si>
    <t>Karakteristik Hukum dan HAM di Indonesia</t>
  </si>
  <si>
    <t>Characteristics of Law and Human Rights in Indonesia</t>
  </si>
  <si>
    <t>Hambatan dan Kendala Penegakan HAM</t>
  </si>
  <si>
    <t>Barriers and Obstacles to Human Rights Enforcement</t>
  </si>
  <si>
    <t>Penegakan   HAM dengan Nilai Partikularisme dan Universalisme</t>
  </si>
  <si>
    <t>Upholding Human Rights with the Values ​​of Particularism and Universalism</t>
  </si>
  <si>
    <t>Isu Pelanggaran  HAM di Indonesia</t>
  </si>
  <si>
    <t>The Issue of Human Rights Violations in Indonesia</t>
  </si>
  <si>
    <t>Advokasi Pelanggaran HAM di Indonesia</t>
  </si>
  <si>
    <t>Advocacy for Human Rights Violations in Indonesia</t>
  </si>
  <si>
    <t>Upaya Penegakan HAM dengan Nilai Partikularisme dan Universalisme</t>
  </si>
  <si>
    <t>Human Rights Enforcement Efforts with the Values ​​of Particularism and Universalism</t>
  </si>
  <si>
    <t>Konstitusionalisme HAM di Indonesia</t>
  </si>
  <si>
    <t>Human Rights Constitutionalism in Indonesia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</si>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</sst>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5" sqref="B25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1234582070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1234582070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1234582070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1234582070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1234582070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1234582070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1234582070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1234582070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1234582070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1234582070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1234582070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1234582070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1234582070</v>
      </c>
    </row>
    <row r="23" spans="1:4" x14ac:dyDescent="0.35">
      <c r="A23">
        <v>14</v>
      </c>
      <c r="B23" s="3" t="s">
        <v>137</v>
      </c>
      <c r="C23" s="3" t="s">
        <v>138</v>
      </c>
      <c r="D23">
        <v>1234582070</v>
      </c>
    </row>
    <row r="24" spans="1:4" x14ac:dyDescent="0.35">
      <c r="A24">
        <v>15</v>
      </c>
      <c r="B24" s="3" t="s">
        <v>139</v>
      </c>
      <c r="C24" s="3" t="s">
        <v>140</v>
      </c>
      <c r="D24">
        <v>1234582070</v>
      </c>
    </row>
    <row r="25" spans="1:4" x14ac:dyDescent="0.35">
      <c r="A25">
        <v>16</v>
      </c>
      <c r="B25" s="3" t="s">
        <v>141</v>
      </c>
      <c r="C25" s="3" t="s">
        <v>142</v>
      </c>
      <c r="D25">
        <v>1234582070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1234582070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1234582070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1234582070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1234582070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4" zoomScale="90" zoomScaleNormal="90" workbookViewId="0">
      <selection activeCell="J22" sqref="J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20240610100005</v>
      </c>
      <c r="C5" t="s">
        <v>78</v>
      </c>
      <c r="D5">
        <v>157659</v>
      </c>
      <c r="E5" t="s">
        <v>1</v>
      </c>
      <c r="F5" t="s">
        <v>3</v>
      </c>
      <c r="G5" s="3">
        <v>82</v>
      </c>
      <c r="H5" s="3"/>
      <c r="I5" s="3">
        <v>80</v>
      </c>
      <c r="J5" s="3">
        <v>79</v>
      </c>
      <c r="K5" s="3">
        <v>80</v>
      </c>
      <c r="L5" s="3">
        <v>65</v>
      </c>
      <c r="M5">
        <f>G5*Komponen!C10 + H5*Komponen!C11 + I5*Komponen!C12 + J5*Komponen!C13 + K5*Komponen!C14 + L5*Komponen!C15</f>
        <v>75.800000000000011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20240610110079</v>
      </c>
      <c r="C6" t="s">
        <v>79</v>
      </c>
      <c r="D6">
        <v>157736</v>
      </c>
      <c r="E6" t="s">
        <v>1</v>
      </c>
      <c r="F6" t="s">
        <v>3</v>
      </c>
      <c r="G6" s="3">
        <v>84</v>
      </c>
      <c r="H6" s="3"/>
      <c r="I6" s="3">
        <v>80</v>
      </c>
      <c r="J6" s="3">
        <v>85</v>
      </c>
      <c r="K6" s="3">
        <v>80</v>
      </c>
      <c r="L6" s="3">
        <v>75</v>
      </c>
      <c r="M6">
        <f>G6*Komponen!C10 + H6*Komponen!C11 + I6*Komponen!C12 + J6*Komponen!C13 + K6*Komponen!C14 + L6*Komponen!C15</f>
        <v>79.8</v>
      </c>
      <c r="N6" t="str">
        <f t="shared" si="0"/>
        <v>A-</v>
      </c>
    </row>
    <row r="7" spans="1:14" x14ac:dyDescent="0.35">
      <c r="A7">
        <v>3</v>
      </c>
      <c r="B7">
        <v>20240610110080</v>
      </c>
      <c r="C7" t="s">
        <v>80</v>
      </c>
      <c r="D7">
        <v>157737</v>
      </c>
      <c r="E7" t="s">
        <v>1</v>
      </c>
      <c r="F7" t="s">
        <v>3</v>
      </c>
      <c r="G7" s="3">
        <v>70</v>
      </c>
      <c r="H7" s="3"/>
      <c r="I7" s="3">
        <v>80</v>
      </c>
      <c r="J7" s="3">
        <v>78</v>
      </c>
      <c r="K7" s="3">
        <v>84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5">
      <c r="A8">
        <v>4</v>
      </c>
      <c r="B8">
        <v>20240610110081</v>
      </c>
      <c r="C8" t="s">
        <v>81</v>
      </c>
      <c r="D8">
        <v>157738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78</v>
      </c>
      <c r="K8" s="3">
        <v>85</v>
      </c>
      <c r="L8" s="3">
        <v>75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35">
      <c r="A9">
        <v>5</v>
      </c>
      <c r="B9">
        <v>20240610110082</v>
      </c>
      <c r="C9" t="s">
        <v>82</v>
      </c>
      <c r="D9">
        <v>157739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90</v>
      </c>
      <c r="K9" s="3">
        <v>84</v>
      </c>
      <c r="L9" s="3">
        <v>70</v>
      </c>
      <c r="M9">
        <f>G9*Komponen!C10 + H9*Komponen!C11 + I9*Komponen!C12 + J9*Komponen!C13 + K9*Komponen!C14 + L9*Komponen!C15</f>
        <v>81.2</v>
      </c>
      <c r="N9" t="str">
        <f t="shared" si="0"/>
        <v>A</v>
      </c>
    </row>
    <row r="10" spans="1:14" x14ac:dyDescent="0.35">
      <c r="A10">
        <v>6</v>
      </c>
      <c r="B10">
        <v>20240610110083</v>
      </c>
      <c r="C10" t="s">
        <v>83</v>
      </c>
      <c r="D10">
        <v>157740</v>
      </c>
      <c r="E10" t="s">
        <v>1</v>
      </c>
      <c r="F10" t="s">
        <v>3</v>
      </c>
      <c r="G10" s="3">
        <v>82</v>
      </c>
      <c r="H10" s="3"/>
      <c r="I10" s="3">
        <v>80</v>
      </c>
      <c r="J10" s="3">
        <v>78</v>
      </c>
      <c r="K10" s="3">
        <v>78</v>
      </c>
      <c r="L10" s="3">
        <v>70</v>
      </c>
      <c r="M10">
        <f>G10*Komponen!C10 + H10*Komponen!C11 + I10*Komponen!C12 + J10*Komponen!C13 + K10*Komponen!C14 + L10*Komponen!C15</f>
        <v>76.599999999999994</v>
      </c>
      <c r="N10" t="str">
        <f t="shared" si="0"/>
        <v>A-</v>
      </c>
    </row>
    <row r="11" spans="1:14" x14ac:dyDescent="0.35">
      <c r="A11">
        <v>7</v>
      </c>
      <c r="B11">
        <v>20240610110084</v>
      </c>
      <c r="C11" t="s">
        <v>84</v>
      </c>
      <c r="D11">
        <v>157741</v>
      </c>
      <c r="E11" t="s">
        <v>1</v>
      </c>
      <c r="F11" t="s">
        <v>3</v>
      </c>
      <c r="G11" s="3">
        <v>82</v>
      </c>
      <c r="H11" s="3"/>
      <c r="I11" s="3">
        <v>80</v>
      </c>
      <c r="J11" s="3">
        <v>79</v>
      </c>
      <c r="K11" s="3">
        <v>85</v>
      </c>
      <c r="L11" s="3">
        <v>60</v>
      </c>
      <c r="M11">
        <f>G11*Komponen!C10 + H11*Komponen!C11 + I11*Komponen!C12 + J11*Komponen!C13 + K11*Komponen!C14 + L11*Komponen!C15</f>
        <v>75.800000000000011</v>
      </c>
      <c r="N11" t="str">
        <f t="shared" si="0"/>
        <v>A-</v>
      </c>
    </row>
    <row r="12" spans="1:14" x14ac:dyDescent="0.35">
      <c r="A12">
        <v>8</v>
      </c>
      <c r="B12">
        <v>20240610110085</v>
      </c>
      <c r="C12" t="s">
        <v>85</v>
      </c>
      <c r="D12">
        <v>157742</v>
      </c>
      <c r="E12" t="s">
        <v>1</v>
      </c>
      <c r="F12" t="s">
        <v>3</v>
      </c>
      <c r="G12" s="3">
        <v>82</v>
      </c>
      <c r="H12" s="3"/>
      <c r="I12" s="3">
        <v>80</v>
      </c>
      <c r="J12" s="3">
        <v>85</v>
      </c>
      <c r="K12" s="3">
        <v>84</v>
      </c>
      <c r="L12" s="3">
        <v>78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5">
      <c r="A13">
        <v>9</v>
      </c>
      <c r="B13">
        <v>20240610110086</v>
      </c>
      <c r="C13" t="s">
        <v>86</v>
      </c>
      <c r="D13">
        <v>157743</v>
      </c>
      <c r="E13" t="s">
        <v>1</v>
      </c>
      <c r="F13" t="s">
        <v>3</v>
      </c>
      <c r="G13" s="3">
        <v>82</v>
      </c>
      <c r="H13" s="3"/>
      <c r="I13" s="3">
        <v>80</v>
      </c>
      <c r="J13" s="3">
        <v>85</v>
      </c>
      <c r="K13" s="3">
        <v>84</v>
      </c>
      <c r="L13" s="3">
        <v>60</v>
      </c>
      <c r="M13">
        <f>G13*Komponen!C10 + H13*Komponen!C11 + I13*Komponen!C12 + J13*Komponen!C13 + K13*Komponen!C14 + L13*Komponen!C15</f>
        <v>76.100000000000009</v>
      </c>
      <c r="N13" t="str">
        <f t="shared" si="0"/>
        <v>A-</v>
      </c>
    </row>
    <row r="14" spans="1:14" x14ac:dyDescent="0.35">
      <c r="A14">
        <v>10</v>
      </c>
      <c r="B14">
        <v>20240610110087</v>
      </c>
      <c r="C14" t="s">
        <v>87</v>
      </c>
      <c r="D14">
        <v>157744</v>
      </c>
      <c r="E14" t="s">
        <v>1</v>
      </c>
      <c r="F14" t="s">
        <v>3</v>
      </c>
      <c r="G14" s="3">
        <v>82</v>
      </c>
      <c r="H14" s="3"/>
      <c r="I14" s="3">
        <v>80</v>
      </c>
      <c r="J14" s="3">
        <v>85</v>
      </c>
      <c r="K14" s="3">
        <v>85</v>
      </c>
      <c r="L14" s="3">
        <v>70</v>
      </c>
      <c r="M14">
        <f>G14*Komponen!C10 + H14*Komponen!C11 + I14*Komponen!C12 + J14*Komponen!C13 + K14*Komponen!C14 + L14*Komponen!C15</f>
        <v>79.400000000000006</v>
      </c>
      <c r="N14" t="str">
        <f t="shared" si="0"/>
        <v>A-</v>
      </c>
    </row>
    <row r="15" spans="1:14" x14ac:dyDescent="0.35">
      <c r="A15">
        <v>11</v>
      </c>
      <c r="B15">
        <v>20240610110088</v>
      </c>
      <c r="C15" t="s">
        <v>88</v>
      </c>
      <c r="D15">
        <v>157745</v>
      </c>
      <c r="E15" t="s">
        <v>1</v>
      </c>
      <c r="F15" t="s">
        <v>3</v>
      </c>
      <c r="G15" s="3">
        <v>82</v>
      </c>
      <c r="H15" s="3"/>
      <c r="I15" s="3">
        <v>80</v>
      </c>
      <c r="J15" s="3">
        <v>85</v>
      </c>
      <c r="K15" s="3">
        <v>95</v>
      </c>
      <c r="L15" s="3">
        <v>70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35">
      <c r="A16">
        <v>12</v>
      </c>
      <c r="B16">
        <v>20240610110089</v>
      </c>
      <c r="C16" t="s">
        <v>89</v>
      </c>
      <c r="D16">
        <v>157746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78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35">
      <c r="A17">
        <v>13</v>
      </c>
      <c r="B17">
        <v>20240610110090</v>
      </c>
      <c r="C17" t="s">
        <v>90</v>
      </c>
      <c r="D17">
        <v>157747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78</v>
      </c>
      <c r="K17" s="3">
        <v>80</v>
      </c>
      <c r="L17" s="3">
        <v>70</v>
      </c>
      <c r="M17">
        <f>G17*Komponen!C10 + H17*Komponen!C11 + I17*Komponen!C12 + J17*Komponen!C13 + K17*Komponen!C14 + L17*Komponen!C15</f>
        <v>76.8</v>
      </c>
      <c r="N17" t="str">
        <f t="shared" si="0"/>
        <v>A-</v>
      </c>
    </row>
    <row r="18" spans="1:14" x14ac:dyDescent="0.35">
      <c r="A18">
        <v>14</v>
      </c>
      <c r="B18">
        <v>20240610110091</v>
      </c>
      <c r="C18" t="s">
        <v>91</v>
      </c>
      <c r="D18">
        <v>157748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20240610110092</v>
      </c>
      <c r="C19" t="s">
        <v>92</v>
      </c>
      <c r="D19">
        <v>157749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78</v>
      </c>
      <c r="L19" s="3">
        <v>55</v>
      </c>
      <c r="M19">
        <f>G19*Komponen!C10 + H19*Komponen!C11 + I19*Komponen!C12 + J19*Komponen!C13 + K19*Komponen!C14 + L19*Komponen!C15</f>
        <v>72.400000000000006</v>
      </c>
      <c r="N19" t="str">
        <f t="shared" si="0"/>
        <v>B+</v>
      </c>
    </row>
    <row r="20" spans="1:14" x14ac:dyDescent="0.35">
      <c r="A20">
        <v>16</v>
      </c>
      <c r="B20">
        <v>20240610110093</v>
      </c>
      <c r="C20" t="s">
        <v>93</v>
      </c>
      <c r="D20">
        <v>157750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85</v>
      </c>
      <c r="K20" s="3">
        <v>80</v>
      </c>
      <c r="L20" s="3">
        <v>70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35">
      <c r="A21">
        <v>17</v>
      </c>
      <c r="B21">
        <v>20240610110094</v>
      </c>
      <c r="C21" t="s">
        <v>94</v>
      </c>
      <c r="D21">
        <v>157751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65</v>
      </c>
      <c r="M21">
        <f>G21*Komponen!C10 + H21*Komponen!C11 + I21*Komponen!C12 + J21*Komponen!C13 + K21*Komponen!C14 + L21*Komponen!C15</f>
        <v>75.5</v>
      </c>
      <c r="N21" t="str">
        <f t="shared" si="0"/>
        <v>A-</v>
      </c>
    </row>
    <row r="22" spans="1:14" x14ac:dyDescent="0.35">
      <c r="A22">
        <v>18</v>
      </c>
      <c r="B22">
        <v>20240610110095</v>
      </c>
      <c r="C22" t="s">
        <v>95</v>
      </c>
      <c r="D22">
        <v>157752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88</v>
      </c>
      <c r="M22">
        <f>G22*Komponen!C10 + H22*Komponen!C11 + I22*Komponen!C12 + J22*Komponen!C13 + K22*Komponen!C14 + L22*Komponen!C15</f>
        <v>82.4</v>
      </c>
      <c r="N22" t="str">
        <f t="shared" si="0"/>
        <v>A</v>
      </c>
    </row>
    <row r="23" spans="1:14" x14ac:dyDescent="0.35">
      <c r="A23">
        <v>19</v>
      </c>
      <c r="B23">
        <v>20240610110096</v>
      </c>
      <c r="C23" t="s">
        <v>96</v>
      </c>
      <c r="D23">
        <v>157753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85</v>
      </c>
      <c r="K23" s="3">
        <v>79</v>
      </c>
      <c r="L23" s="3">
        <v>70</v>
      </c>
      <c r="M23">
        <f>G23*Komponen!C10 + H23*Komponen!C11 + I23*Komponen!C12 + J23*Komponen!C13 + K23*Komponen!C14 + L23*Komponen!C15</f>
        <v>77.2</v>
      </c>
      <c r="N23" t="str">
        <f t="shared" si="0"/>
        <v>A-</v>
      </c>
    </row>
    <row r="24" spans="1:14" x14ac:dyDescent="0.35">
      <c r="A24">
        <v>20</v>
      </c>
      <c r="B24">
        <v>20240610110097</v>
      </c>
      <c r="C24" t="s">
        <v>97</v>
      </c>
      <c r="D24">
        <v>157754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79</v>
      </c>
      <c r="L24" s="3">
        <v>83</v>
      </c>
      <c r="M24">
        <f>G24*Komponen!C10 + H24*Komponen!C11 + I24*Komponen!C12 + J24*Komponen!C13 + K24*Komponen!C14 + L24*Komponen!C15</f>
        <v>80.599999999999994</v>
      </c>
      <c r="N24" t="str">
        <f t="shared" si="0"/>
        <v>A</v>
      </c>
    </row>
    <row r="25" spans="1:14" x14ac:dyDescent="0.35">
      <c r="A25">
        <v>21</v>
      </c>
      <c r="B25">
        <v>20240610110098</v>
      </c>
      <c r="C25" t="s">
        <v>98</v>
      </c>
      <c r="D25">
        <v>157755</v>
      </c>
      <c r="E25" t="s">
        <v>1</v>
      </c>
      <c r="F25" t="s">
        <v>3</v>
      </c>
      <c r="G25" s="3">
        <v>70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35">
      <c r="A26">
        <v>22</v>
      </c>
      <c r="B26">
        <v>20240610110099</v>
      </c>
      <c r="C26" t="s">
        <v>99</v>
      </c>
      <c r="D26">
        <v>157756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79</v>
      </c>
      <c r="L26" s="3">
        <v>70</v>
      </c>
      <c r="M26">
        <f>G26*Komponen!C10 + H26*Komponen!C11 + I26*Komponen!C12 + J26*Komponen!C13 + K26*Komponen!C14 + L26*Komponen!C15</f>
        <v>76.7</v>
      </c>
      <c r="N26" t="str">
        <f t="shared" si="0"/>
        <v>A-</v>
      </c>
    </row>
    <row r="27" spans="1:14" x14ac:dyDescent="0.35">
      <c r="A27">
        <v>23</v>
      </c>
      <c r="B27">
        <v>20240610110100</v>
      </c>
      <c r="C27" t="s">
        <v>100</v>
      </c>
      <c r="D27">
        <v>157757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78</v>
      </c>
      <c r="L27" s="3">
        <v>78</v>
      </c>
      <c r="M27">
        <f>G27*Komponen!C10 + H27*Komponen!C11 + I27*Komponen!C12 + J27*Komponen!C13 + K27*Komponen!C14 + L27*Komponen!C15</f>
        <v>78.8</v>
      </c>
      <c r="N27" t="str">
        <f t="shared" si="0"/>
        <v>A-</v>
      </c>
    </row>
    <row r="28" spans="1:14" x14ac:dyDescent="0.35">
      <c r="A28">
        <v>24</v>
      </c>
      <c r="B28">
        <v>20240610110101</v>
      </c>
      <c r="C28" t="s">
        <v>101</v>
      </c>
      <c r="D28">
        <v>157758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78</v>
      </c>
      <c r="L28" s="3">
        <v>78</v>
      </c>
      <c r="M28">
        <f>G28*Komponen!C10 + H28*Komponen!C11 + I28*Komponen!C12 + J28*Komponen!C13 + K28*Komponen!C14 + L28*Komponen!C15</f>
        <v>78.8</v>
      </c>
      <c r="N28" t="str">
        <f t="shared" si="0"/>
        <v>A-</v>
      </c>
    </row>
    <row r="29" spans="1:14" x14ac:dyDescent="0.35">
      <c r="A29">
        <v>25</v>
      </c>
      <c r="B29">
        <v>20240610110102</v>
      </c>
      <c r="C29" t="s">
        <v>102</v>
      </c>
      <c r="D29">
        <v>157759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85</v>
      </c>
      <c r="K29" s="3">
        <v>82</v>
      </c>
      <c r="L29" s="3">
        <v>55</v>
      </c>
      <c r="M29">
        <f>G29*Komponen!C10 + H29*Komponen!C11 + I29*Komponen!C12 + J29*Komponen!C13 + K29*Komponen!C14 + L29*Komponen!C15</f>
        <v>73.599999999999994</v>
      </c>
      <c r="N29" t="str">
        <f t="shared" si="0"/>
        <v>B+</v>
      </c>
    </row>
    <row r="30" spans="1:14" x14ac:dyDescent="0.35">
      <c r="A30">
        <v>26</v>
      </c>
      <c r="B30">
        <v>20240610110103</v>
      </c>
      <c r="C30" t="s">
        <v>103</v>
      </c>
      <c r="D30">
        <v>157760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85</v>
      </c>
      <c r="K30" s="3">
        <v>82</v>
      </c>
      <c r="L30" s="3">
        <v>65</v>
      </c>
      <c r="M30">
        <f>G30*Komponen!C10 + H30*Komponen!C11 + I30*Komponen!C12 + J30*Komponen!C13 + K30*Komponen!C14 + L30*Komponen!C15</f>
        <v>76.599999999999994</v>
      </c>
      <c r="N30" t="str">
        <f t="shared" si="0"/>
        <v>A-</v>
      </c>
    </row>
    <row r="31" spans="1:14" x14ac:dyDescent="0.35">
      <c r="A31">
        <v>27</v>
      </c>
      <c r="B31">
        <v>20240610110144</v>
      </c>
      <c r="C31" t="s">
        <v>104</v>
      </c>
      <c r="D31">
        <v>157801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85</v>
      </c>
      <c r="K31" s="3">
        <v>82</v>
      </c>
      <c r="L31" s="3">
        <v>65</v>
      </c>
      <c r="M31">
        <f>G31*Komponen!C10 + H31*Komponen!C11 + I31*Komponen!C12 + J31*Komponen!C13 + K31*Komponen!C14 + L31*Komponen!C15</f>
        <v>76.599999999999994</v>
      </c>
      <c r="N31" t="str">
        <f t="shared" si="0"/>
        <v>A-</v>
      </c>
    </row>
    <row r="32" spans="1:14" x14ac:dyDescent="0.35">
      <c r="A32">
        <v>28</v>
      </c>
      <c r="B32">
        <v>20240610110145</v>
      </c>
      <c r="C32" t="s">
        <v>105</v>
      </c>
      <c r="D32">
        <v>157802</v>
      </c>
      <c r="E32" t="s">
        <v>1</v>
      </c>
      <c r="F32" t="s">
        <v>3</v>
      </c>
      <c r="G32" s="3">
        <v>20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4</v>
      </c>
      <c r="N32" t="str">
        <f t="shared" si="0"/>
        <v>E</v>
      </c>
    </row>
    <row r="33" spans="1:14" x14ac:dyDescent="0.35">
      <c r="A33">
        <v>29</v>
      </c>
      <c r="B33">
        <v>20240610110146</v>
      </c>
      <c r="C33" t="s">
        <v>106</v>
      </c>
      <c r="D33">
        <v>157803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82</v>
      </c>
      <c r="L33" s="3">
        <v>70</v>
      </c>
      <c r="M33">
        <f>G33*Komponen!C10 + H33*Komponen!C11 + I33*Komponen!C12 + J33*Komponen!C13 + K33*Komponen!C14 + L33*Komponen!C15</f>
        <v>77.599999999999994</v>
      </c>
      <c r="N33" t="str">
        <f t="shared" si="0"/>
        <v>A-</v>
      </c>
    </row>
    <row r="34" spans="1:14" x14ac:dyDescent="0.35">
      <c r="A34">
        <v>30</v>
      </c>
      <c r="B34">
        <v>20240610110147</v>
      </c>
      <c r="C34" t="s">
        <v>107</v>
      </c>
      <c r="D34">
        <v>157804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70</v>
      </c>
      <c r="M34">
        <f>G34*Komponen!C10 + H34*Komponen!C11 + I34*Komponen!C12 + J34*Komponen!C13 + K34*Komponen!C14 + L34*Komponen!C15</f>
        <v>77</v>
      </c>
      <c r="N34" t="str">
        <f t="shared" si="0"/>
        <v>A-</v>
      </c>
    </row>
    <row r="35" spans="1:14" x14ac:dyDescent="0.35">
      <c r="A35">
        <v>31</v>
      </c>
      <c r="B35">
        <v>20240610110148</v>
      </c>
      <c r="C35" t="s">
        <v>108</v>
      </c>
      <c r="D35">
        <v>157805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70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20240610110159</v>
      </c>
      <c r="C36" t="s">
        <v>109</v>
      </c>
      <c r="D36">
        <v>157816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65</v>
      </c>
      <c r="M36">
        <f>G36*Komponen!C10 + H36*Komponen!C11 + I36*Komponen!C12 + J36*Komponen!C13 + K36*Komponen!C14 + L36*Komponen!C15</f>
        <v>75.5</v>
      </c>
      <c r="N36" t="str">
        <f t="shared" si="0"/>
        <v>A-</v>
      </c>
    </row>
    <row r="37" spans="1:14" x14ac:dyDescent="0.35">
      <c r="A37">
        <v>33</v>
      </c>
      <c r="B37">
        <v>20240610110160</v>
      </c>
      <c r="C37" t="s">
        <v>110</v>
      </c>
      <c r="D37">
        <v>157817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70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2025-01-20T02:08:01Z</dcterms:created>
  <dcterms:modified xsi:type="dcterms:W3CDTF">2025-01-29T03:28:42Z</dcterms:modified>
  <cp:category>nilai</cp:category>
</cp:coreProperties>
</file>